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par\Downloads\"/>
    </mc:Choice>
  </mc:AlternateContent>
  <bookViews>
    <workbookView xWindow="-120" yWindow="-120" windowWidth="24240" windowHeight="13140" tabRatio="931" activeTab="1"/>
  </bookViews>
  <sheets>
    <sheet name="แบบรายงานวัสดุประจำปี" sheetId="4" r:id="rId1"/>
    <sheet name="รายงานวสดุคงเหลือ" sheetId="5" r:id="rId2"/>
    <sheet name="1.  เทบใสเล็กแกน 3 นิ้ว  " sheetId="40" r:id="rId3"/>
    <sheet name="2. ที่เจาะกระดาษ (ขนาดกลาง)" sheetId="6" r:id="rId4"/>
    <sheet name="3. เอททานอลฮาร์ดดิส 1 TB" sheetId="8" r:id="rId5"/>
    <sheet name="4. แผ่นเคลือบเอ 4" sheetId="9" r:id="rId6"/>
    <sheet name="5. ปากกาไวท์บอร์ด แดง" sheetId="10" r:id="rId7"/>
    <sheet name="6. ปากกาไวท์บอร์ด น้ำเงิน" sheetId="11" r:id="rId8"/>
    <sheet name="7. ปากกาไวท์บอร์ด ดำ" sheetId="12" r:id="rId9"/>
    <sheet name="8.แผ่นรองตัด " sheetId="14" r:id="rId10"/>
    <sheet name="9. กล่องใส่เอกสาร 3 ช่อง" sheetId="13" r:id="rId11"/>
    <sheet name="10. ปกสี 180 แกรม " sheetId="15" r:id="rId12"/>
    <sheet name="11. กระดาษปกการ์ด 150 แกรม" sheetId="16" r:id="rId13"/>
    <sheet name="12. คัดเตอร์ใหญ่ Mesa" sheetId="17" r:id="rId14"/>
    <sheet name="13. ครีมถอนลวด Mesa" sheetId="18" r:id="rId15"/>
    <sheet name="14. กรรไกร 8 นิ้ว" sheetId="19" r:id="rId16"/>
    <sheet name="15 พานโตกสีทอง 24 ซม." sheetId="20" r:id="rId17"/>
    <sheet name="16. กบเหลาดินสอแบบหมุน" sheetId="30" r:id="rId18"/>
    <sheet name="17. ไวท์บอร์ด 1 เมตร ติดผนัง" sheetId="31" r:id="rId19"/>
    <sheet name="18. ขี้ผึ้งนับกระดาษ" sheetId="32" r:id="rId20"/>
    <sheet name="19. ยางลบ 2B" sheetId="33" r:id="rId21"/>
    <sheet name="20. เครื่องดึงเทปใส" sheetId="34" r:id="rId22"/>
    <sheet name="21.ดินสอ 2B " sheetId="35" r:id="rId23"/>
    <sheet name="22.ปากกาน้ำเงิน 50 ด้าม " sheetId="36" r:id="rId24"/>
    <sheet name="23. ปากกาเสนอเซ็น สีดำ " sheetId="37" r:id="rId25"/>
    <sheet name="24. ปากกาเสนอเซ็น สีน้ำเงิน" sheetId="38" r:id="rId26"/>
    <sheet name="25. ปากกาดำจีซอฟ 0.38 " sheetId="41" r:id="rId27"/>
    <sheet name="26. ปากกาแดงจีซอฟ 0.38" sheetId="42" r:id="rId28"/>
    <sheet name="27. ปากกาเน้นข้อความ " sheetId="43" r:id="rId29"/>
    <sheet name="28. กาว UHU 22 กรัม" sheetId="44" r:id="rId30"/>
    <sheet name="29. เทปลบคำผิด " sheetId="45" r:id="rId31"/>
    <sheet name="30. น้ำยาลบคำผิด" sheetId="46" r:id="rId32"/>
    <sheet name="31.แท่นประทับ น้ำเงิน " sheetId="47" r:id="rId33"/>
    <sheet name="32. แท่นประทับ  แดง" sheetId="48" r:id="rId34"/>
    <sheet name="33. หมึกเติมแท่นประทับ น้ำเงิน" sheetId="49" r:id="rId35"/>
    <sheet name="34. หมึกเติมแท่นประทับ แดง" sheetId="50" r:id="rId36"/>
    <sheet name="35. ไม้บรรทัดเหล็ก" sheetId="51" r:id="rId37"/>
    <sheet name="36. ใบมีดคัดเตอร์ เล็ก" sheetId="52" r:id="rId38"/>
    <sheet name="37. ใบมีดคัดเตอร์ ใหญ่" sheetId="53" r:id="rId39"/>
    <sheet name="38. ตรายางไทยวันที่ " sheetId="54" r:id="rId40"/>
    <sheet name="39. ลวดเย็บกระดาษ No 35-1M" sheetId="55" r:id="rId41"/>
    <sheet name="40. ลวดเย็บกระดาษ No 10-1M" sheetId="56" r:id="rId42"/>
    <sheet name="41. คลิปดำ No. E110 (1 x12)" sheetId="57" r:id="rId43"/>
    <sheet name="42. คลิปดำ No. E111 (1x12)" sheetId="58" r:id="rId44"/>
    <sheet name="43. คลิปดำ No. E112 (1x12)" sheetId="59" r:id="rId45"/>
    <sheet name="44. คลิปดำ No. E108" sheetId="60" r:id="rId46"/>
    <sheet name="45. ลวดเสียบ 300 ตัว" sheetId="61" r:id="rId47"/>
    <sheet name="46. สมุดเยี่ยม" sheetId="62" r:id="rId48"/>
    <sheet name="47.หมึกเลเซอร์ HP- 107A" sheetId="7" r:id="rId49"/>
    <sheet name="48. หมึก HP lacerjet Pro M12a" sheetId="39" r:id="rId50"/>
    <sheet name="49. สมุดเสนอเซ็นต์ " sheetId="63" r:id="rId51"/>
    <sheet name="50. ปกใส" sheetId="64" r:id="rId52"/>
    <sheet name="51. กระดาษการ์ด สีขาว 180 แกรม" sheetId="65" r:id="rId53"/>
    <sheet name="52. กระดาษ A4 80 แกรม" sheetId="66" r:id="rId54"/>
    <sheet name="53. ซองน้ำตาลกาวในตัว A4" sheetId="67" r:id="rId55"/>
    <sheet name="54. ซองมีครุฑยาว  สีขาว" sheetId="68" r:id="rId56"/>
    <sheet name="55. แฟ้มตราช้าง 3 นิ้ว " sheetId="70" r:id="rId57"/>
    <sheet name="56.แฟ้มตราช้าง 2 นิ้ว เอฟ4 " sheetId="69" r:id="rId58"/>
    <sheet name="57. แลคซีน คละสี 2 นิ้ว " sheetId="71" r:id="rId59"/>
    <sheet name="58. แลคซีน คละสี 1.5 นิ้ว" sheetId="72" r:id="rId60"/>
    <sheet name="59. สมุดกล่าวรายงาน" sheetId="73" r:id="rId61"/>
    <sheet name="60 กระดาษการ์ดสี 80 แกรม" sheetId="74" r:id="rId62"/>
    <sheet name="61. แฟลช ไดร์ฟ 64 G" sheetId="75" r:id="rId63"/>
    <sheet name="62. แม็ก 10 N" sheetId="76" r:id="rId64"/>
    <sheet name="63. แม็กตราช้าง เบอร์ 35" sheetId="77" r:id="rId65"/>
    <sheet name="64. ปลั๊ก 3 ตา  5 เมตร " sheetId="78" r:id="rId66"/>
    <sheet name="65. ชั้นวางเอกสาร 3 ชั้น " sheetId="79" r:id="rId67"/>
    <sheet name="66. ชั้นวางเอกสาร 3 ชั้น" sheetId="80" r:id="rId68"/>
    <sheet name=" 67. ลวดเย็บ 23-10 " sheetId="81" r:id="rId69"/>
    <sheet name="68. ลวดเย็บ 23-15" sheetId="82" r:id="rId70"/>
    <sheet name="69. ลวดเย็บ 23-20" sheetId="83" r:id="rId71"/>
    <sheet name="70.ลิ้นชักออก้า 7 ชั้น " sheetId="85" r:id="rId72"/>
    <sheet name="71. ที่เสียบปากกา" sheetId="84" r:id="rId73"/>
    <sheet name="72. เครื่องคิดเลข" sheetId="86" r:id="rId74"/>
    <sheet name="73. ตรายาง" sheetId="87" r:id="rId75"/>
    <sheet name="74. ตรายางวันที่หมึกในตัว" sheetId="88" r:id="rId76"/>
    <sheet name="75.แปรงลบกระดาน" sheetId="89" r:id="rId77"/>
    <sheet name="76. ที่แขวนตรายาง" sheetId="90" r:id="rId78"/>
    <sheet name="77. ป้ายสามเหลี่ยม" sheetId="91" r:id="rId79"/>
    <sheet name="1. แท่นตัดเทปใส (เล็ก)" sheetId="127" r:id="rId80"/>
    <sheet name="2 หมึกเลเซอร์ HP Laser MFP 137 " sheetId="128" r:id="rId81"/>
    <sheet name="3.แผ่นรองตัด A2 45 30 ซม." sheetId="126" r:id="rId82"/>
    <sheet name="4. ลิ้นชักออก้า 5 ชั้น" sheetId="129" r:id="rId83"/>
    <sheet name="5. เทปใส 1 นิ้ว แกน 3นิ้ว " sheetId="130" r:id="rId84"/>
    <sheet name="6. ที่เจาะกระดาษตราช้าง DP-480" sheetId="131" r:id="rId85"/>
    <sheet name="7.น้ำยาลบไวท์บอร์ด" sheetId="132" r:id="rId86"/>
    <sheet name="8. ซองขยายข้างสีน้ำตาล เอ 4" sheetId="133" r:id="rId87"/>
    <sheet name="9. ไส้แฟ้ม เอ 4" sheetId="134" r:id="rId88"/>
    <sheet name="10.ตลับ HP 955 BK" sheetId="135" r:id="rId89"/>
    <sheet name="11. ตลับ HP 955  C" sheetId="139" r:id="rId90"/>
    <sheet name="12. ตลับ HP 955  M" sheetId="140" r:id="rId91"/>
    <sheet name="13. ตลับ HP 955   Y" sheetId="141" r:id="rId92"/>
  </sheets>
  <definedNames>
    <definedName name="_xlnm.Print_Titles" localSheetId="2">'1.  เทบใสเล็กแกน 3 นิ้ว  '!$9:$10</definedName>
    <definedName name="_xlnm.Print_Titles" localSheetId="0">แบบรายงานวัสดุประจำปี!$4:$5</definedName>
    <definedName name="_xlnm.Print_Titles" localSheetId="1">รายงานวสดุคงเหลือ!$5:$5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4" l="1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K45" i="4" l="1"/>
  <c r="H45" i="4"/>
  <c r="F27" i="18" l="1"/>
  <c r="K44" i="4" l="1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7" i="4"/>
  <c r="H8" i="4"/>
  <c r="H9" i="4"/>
  <c r="H10" i="4"/>
  <c r="H11" i="4"/>
  <c r="H6" i="4"/>
  <c r="F23" i="84" l="1"/>
  <c r="F20" i="83"/>
  <c r="F20" i="82"/>
  <c r="F19" i="81"/>
  <c r="F20" i="75" l="1"/>
  <c r="F20" i="72"/>
  <c r="F20" i="71"/>
  <c r="G12" i="51" l="1"/>
  <c r="G13" i="51" s="1"/>
  <c r="G14" i="51" s="1"/>
  <c r="G15" i="51" s="1"/>
  <c r="G16" i="51" s="1"/>
  <c r="G17" i="51" s="1"/>
  <c r="G18" i="51" s="1"/>
  <c r="G19" i="51" s="1"/>
  <c r="G20" i="51" s="1"/>
  <c r="G21" i="51" s="1"/>
  <c r="G22" i="51" s="1"/>
  <c r="G23" i="51" s="1"/>
  <c r="G12" i="49"/>
  <c r="G13" i="49" s="1"/>
  <c r="G14" i="49" s="1"/>
  <c r="G15" i="49" s="1"/>
  <c r="G16" i="49" s="1"/>
  <c r="G17" i="49" s="1"/>
  <c r="G13" i="48"/>
  <c r="G14" i="48" s="1"/>
  <c r="G15" i="48" s="1"/>
  <c r="G16" i="48" s="1"/>
  <c r="G17" i="48" s="1"/>
  <c r="G12" i="48"/>
  <c r="G13" i="47"/>
  <c r="G14" i="47"/>
  <c r="G15" i="47" s="1"/>
  <c r="G16" i="47" s="1"/>
  <c r="G17" i="47" s="1"/>
  <c r="G12" i="47"/>
  <c r="G12" i="46"/>
  <c r="G13" i="46" s="1"/>
  <c r="G14" i="46" s="1"/>
  <c r="G15" i="46" s="1"/>
  <c r="G16" i="46" s="1"/>
  <c r="G17" i="46" s="1"/>
  <c r="G18" i="46" s="1"/>
  <c r="G19" i="46" s="1"/>
  <c r="G20" i="46" s="1"/>
  <c r="G21" i="46" s="1"/>
  <c r="G22" i="46" s="1"/>
  <c r="G23" i="46" s="1"/>
  <c r="G13" i="45"/>
  <c r="G14" i="45"/>
  <c r="G15" i="45" s="1"/>
  <c r="G16" i="45" s="1"/>
  <c r="G17" i="45" s="1"/>
  <c r="G18" i="45" s="1"/>
  <c r="G19" i="45" s="1"/>
  <c r="G20" i="45" s="1"/>
  <c r="G21" i="45" s="1"/>
  <c r="G22" i="45" s="1"/>
  <c r="G23" i="45" s="1"/>
  <c r="G12" i="45"/>
  <c r="G13" i="44"/>
  <c r="G14" i="44"/>
  <c r="G15" i="44" s="1"/>
  <c r="G16" i="44" s="1"/>
  <c r="G17" i="44" s="1"/>
  <c r="G18" i="44" s="1"/>
  <c r="G19" i="44" s="1"/>
  <c r="G20" i="44" s="1"/>
  <c r="G21" i="44" s="1"/>
  <c r="G22" i="44" s="1"/>
  <c r="G23" i="44" s="1"/>
  <c r="G24" i="44" s="1"/>
  <c r="G12" i="44"/>
  <c r="F25" i="44"/>
  <c r="F45" i="5" l="1"/>
  <c r="K46" i="4"/>
  <c r="L46" i="4"/>
  <c r="H46" i="4" l="1"/>
</calcChain>
</file>

<file path=xl/sharedStrings.xml><?xml version="1.0" encoding="utf-8"?>
<sst xmlns="http://schemas.openxmlformats.org/spreadsheetml/2006/main" count="4475" uniqueCount="221">
  <si>
    <t>รายการ</t>
  </si>
  <si>
    <t>ราคาต่อหน่วย</t>
  </si>
  <si>
    <t>ราคารวม</t>
  </si>
  <si>
    <t>คงเหลือ</t>
  </si>
  <si>
    <t>บัญชีวัสดุ</t>
  </si>
  <si>
    <t xml:space="preserve">ส่วนราชการ  </t>
  </si>
  <si>
    <t>แผ่นที่</t>
  </si>
  <si>
    <t>:</t>
  </si>
  <si>
    <t>หน่วยงาน</t>
  </si>
  <si>
    <t>ประเภท</t>
  </si>
  <si>
    <t xml:space="preserve">ขนาดหรือลักษณะ </t>
  </si>
  <si>
    <t>จำนวนอย่างสูง</t>
  </si>
  <si>
    <t>หน่วยนับ</t>
  </si>
  <si>
    <t>จำนวนอย่างต่ำ</t>
  </si>
  <si>
    <t>เลขที่เอกสาร</t>
  </si>
  <si>
    <t>จำนวน</t>
  </si>
  <si>
    <t>หมายเหตุ</t>
  </si>
  <si>
    <t>บาท</t>
  </si>
  <si>
    <t>รับ</t>
  </si>
  <si>
    <t>จ่าย</t>
  </si>
  <si>
    <t>รวมทั้งสิ้น</t>
  </si>
  <si>
    <t xml:space="preserve">: </t>
  </si>
  <si>
    <t>ศูนย์ต้นทุน</t>
  </si>
  <si>
    <t xml:space="preserve">           3. ยอดคงเหลือ x ราคาต่อหน่วย = ราคารวม</t>
  </si>
  <si>
    <t xml:space="preserve">           2. ยอดยกมา+ยอดจัดซื้อ-ยอดจ่ายออก = ยอดคงเหลือ</t>
  </si>
  <si>
    <t>ยอดรวมสุทธิ</t>
  </si>
  <si>
    <t>ชื่อหรือชนิดวัสดุ</t>
  </si>
  <si>
    <t xml:space="preserve">           1. แบบฟอร์มบัญชีวัสดุ Stock card (ต่อ 1 ชนิดวัสดุ)</t>
  </si>
  <si>
    <t xml:space="preserve">    ยอดยกมา + ยอดจัดซื้อหรือรับ-ยอดจ่ายไป=ยอดคงเหลือประจำปีงบประมาณ</t>
  </si>
  <si>
    <t>รหัสวัสดุ</t>
  </si>
  <si>
    <t>1. แบบสรุปบัญชีวัสดุประจำปี</t>
  </si>
  <si>
    <t>2. ช่องรวมบรรทัดสุดท้ายคิดเฉพาะยอดเงินเท่านั้น</t>
  </si>
  <si>
    <t>3. วิธีการคิดยอดรวมราคาคงเหลือ</t>
  </si>
  <si>
    <t>แบบสรุปบัญชีวัสดุ ประจำปี</t>
  </si>
  <si>
    <t>ยอดยกมา</t>
  </si>
  <si>
    <t xml:space="preserve"> </t>
  </si>
  <si>
    <t>ซื้อเพิ่ม</t>
  </si>
  <si>
    <t>เบิกใช้ไป</t>
  </si>
  <si>
    <t>ลำดับที่</t>
  </si>
  <si>
    <t>จำนวนคงเหลือ</t>
  </si>
  <si>
    <t>มูลค่าคงเหลือ</t>
  </si>
  <si>
    <t>ผู้จัดทำ.......................................................</t>
  </si>
  <si>
    <t>ผู้ตรวจ.......................................................</t>
  </si>
  <si>
    <t>มหาวิทยาลัยราชภัฏเพชรบูรณ์</t>
  </si>
  <si>
    <t>: วัสดุสำนักงาน</t>
  </si>
  <si>
    <t xml:space="preserve">รหัส </t>
  </si>
  <si>
    <t>ราต่อหน่วย</t>
  </si>
  <si>
    <t>หมาเหตุ</t>
  </si>
  <si>
    <t>รวม</t>
  </si>
  <si>
    <t>ประเภทงบประมาณ</t>
  </si>
  <si>
    <t>ลายมือชื่อผู้เบิก</t>
  </si>
  <si>
    <t>รับจาก/จ่ายให้</t>
  </si>
  <si>
    <t>วัน/เดือน/ปี</t>
  </si>
  <si>
    <t>นางสมฤดี  ศรีเมือง</t>
  </si>
  <si>
    <t>ดินสอ 2B</t>
  </si>
  <si>
    <t>กรรไกร 8 นิ้ว</t>
  </si>
  <si>
    <t>ร้านพีพีเทรดดิ้ง</t>
  </si>
  <si>
    <t>ขวด</t>
  </si>
  <si>
    <t>อัน</t>
  </si>
  <si>
    <t>แพ็ค</t>
  </si>
  <si>
    <t>รายงานวัสดุคงเหลือ</t>
  </si>
  <si>
    <t>หน่วยงาน คณะพยาบาลศาสตร์</t>
  </si>
  <si>
    <t>หมึกเลเซอร์ HP- 107A</t>
  </si>
  <si>
    <t xml:space="preserve"> PP6603-16</t>
  </si>
  <si>
    <t>นางสาววิยะดา  จิตจำนงค์</t>
  </si>
  <si>
    <t>อาจารย์วัชระ  เกี๋ยนต๊ะ</t>
  </si>
  <si>
    <t>ผศ.ดร.ชัยยา  นรเดชานันท์</t>
  </si>
  <si>
    <t>อ.ดร.กนิษฐ  ศรีปานแก้ว</t>
  </si>
  <si>
    <t>หมึก HP lacerjet Pro M12a</t>
  </si>
  <si>
    <t>คณะพยาบาลศาสาตร์</t>
  </si>
  <si>
    <t>เทบใสเล็กแกน 3 นิ้ว (1*6 ม้วน)</t>
  </si>
  <si>
    <t>นางสาวชาลินี  มากมา</t>
  </si>
  <si>
    <t>อาจารย์ลออ  สิงหโชติสุขแพทย์</t>
  </si>
  <si>
    <t>ที่เจาะกระดาษ (ขนาดกลาง)</t>
  </si>
  <si>
    <t>เอททานอลฮาร์ดดิส 1 TB</t>
  </si>
  <si>
    <t>แผ่นเคลือบเอ 4</t>
  </si>
  <si>
    <t>ปากกาไวท์บอร์ด แดง</t>
  </si>
  <si>
    <t>ผศ.ดร.นิลาวรรณ  ฉันทะปรีดา</t>
  </si>
  <si>
    <t>ปากกาไวท์บอร์ด น้ำเงิน</t>
  </si>
  <si>
    <t>ปากกาไวท์บอร์ด ดำ</t>
  </si>
  <si>
    <t>แผ่นรองตัด</t>
  </si>
  <si>
    <t>กล่องใส่เอกสาร 3 ช่อง (1 ลัง มี 4 อัน)</t>
  </si>
  <si>
    <t xml:space="preserve">ปกสี 180 แกรม </t>
  </si>
  <si>
    <t>กระดาษปกการ์ด 150 แกรม</t>
  </si>
  <si>
    <t>คัดเตอร์ใหญ่ Mesa</t>
  </si>
  <si>
    <t>ครีมถอนลวด Mesa</t>
  </si>
  <si>
    <t>อ.ดร.จิรัฐิติกาล  ศิลปสุวรรณ</t>
  </si>
  <si>
    <t>อ.ลออ  สิงหโชติสุขแพทย์</t>
  </si>
  <si>
    <t>อ.เครือวัลย์  คำฟู</t>
  </si>
  <si>
    <t>อ.ดร.สกาวรัตน์  ทวีนุต</t>
  </si>
  <si>
    <t>อ.พวงแก้ว  แสนคำ</t>
  </si>
  <si>
    <t>พานโตกสีทอง 24 ซม.</t>
  </si>
  <si>
    <t>กบเหลาดินสอแบบหมุน</t>
  </si>
  <si>
    <t>ไวท์บอร์ด 1 เมตร ติดผนัง</t>
  </si>
  <si>
    <t>ขี้ผึ้งนับกระดาษ</t>
  </si>
  <si>
    <t>ยางลบ 2B</t>
  </si>
  <si>
    <t>เครื่องดึงเทปใส</t>
  </si>
  <si>
    <t>ปากกาน้ำเงิน 50 ด้าม</t>
  </si>
  <si>
    <t xml:space="preserve">ปากกาเสนอเซ็น สีดำ </t>
  </si>
  <si>
    <t>ปากกาเสนอเซ็น สีน้ำเงิน</t>
  </si>
  <si>
    <t xml:space="preserve">ปากกาดำจีซอฟ 0.38 </t>
  </si>
  <si>
    <t>ปากกาแดงจีซอฟ 0.38</t>
  </si>
  <si>
    <t xml:space="preserve">ปากกาเน้นข้อความ </t>
  </si>
  <si>
    <t>อ.รัตติยา วงศ์ลาภพานิช</t>
  </si>
  <si>
    <t>กาว UHU 22 กรัม</t>
  </si>
  <si>
    <t xml:space="preserve">เทปลบคำผิด </t>
  </si>
  <si>
    <t>น้ำยาลบคำผิด</t>
  </si>
  <si>
    <t>แท่นประทับ น้ำเงิน</t>
  </si>
  <si>
    <t>แท่นประทับ  แดง</t>
  </si>
  <si>
    <t>หมึกเติมแท่นประทับ น้ำเงิน</t>
  </si>
  <si>
    <t>หมึกเติมแท่นประทับ แดง</t>
  </si>
  <si>
    <t>ไม้บรรทัดเหล็ก</t>
  </si>
  <si>
    <t>ใบมีดคัดเตอร์ เล็ก</t>
  </si>
  <si>
    <t>ใบมีดคัดเตอร์ ใหญ่</t>
  </si>
  <si>
    <t>ตรายางไทยวันที่ (ไทย/แอโรบิค อย่างละ 3)</t>
  </si>
  <si>
    <t>ลวดเย็บกระดาษ No 35-1M</t>
  </si>
  <si>
    <t>ลวดเย็บกระดาษ No 10-1M</t>
  </si>
  <si>
    <t>คลิปดำ No. E110 (1x12)</t>
  </si>
  <si>
    <t>คลิปดำ No. E111 (1x12)</t>
  </si>
  <si>
    <t>คลิปดำ No. E112 (1x12)</t>
  </si>
  <si>
    <t>คลิปดำ No. E108</t>
  </si>
  <si>
    <t>ลวดเสียบ 300 ตัว</t>
  </si>
  <si>
    <t>สมุดเยี่ยม</t>
  </si>
  <si>
    <t xml:space="preserve">สมุดเสนอเซ็นต์ </t>
  </si>
  <si>
    <t>ปกใส</t>
  </si>
  <si>
    <t>กระดาษการ์ด สีขาว 180 แกรม</t>
  </si>
  <si>
    <t>กระดาษ A4 80 แกรม</t>
  </si>
  <si>
    <t>ซองน้ำตาลกาวในตัว A4</t>
  </si>
  <si>
    <t>ซองมีครุฑยาว  สีขาว</t>
  </si>
  <si>
    <t xml:space="preserve">แฟ้มตราช้าง 3 นิ้ว </t>
  </si>
  <si>
    <t xml:space="preserve">แฟ้มตราช้าง 2 นิ้ว เอฟ4 </t>
  </si>
  <si>
    <t xml:space="preserve">แลคซีน คละสี 2 นิ้ว </t>
  </si>
  <si>
    <t>แลคซีน คละสี 1.5 นิ้ว</t>
  </si>
  <si>
    <t>สมุดกล่าวรายงาน</t>
  </si>
  <si>
    <t>กระดาษการ์ดสี 80 แกรม</t>
  </si>
  <si>
    <t>แฟลช ไดร์ฟ 64 G</t>
  </si>
  <si>
    <t>แม็ก 10 N</t>
  </si>
  <si>
    <t>แม็กตราช้าง เบอร์ 35</t>
  </si>
  <si>
    <t xml:space="preserve">ปลั๊ก 3 ตา  5 เมตร </t>
  </si>
  <si>
    <t xml:space="preserve">ชั้นวางเอกสาร 3 ชั้น </t>
  </si>
  <si>
    <t>ชั้นวางเอกสาร 3 ชั้น  แบบตะแกรง</t>
  </si>
  <si>
    <t>ลวดเย็บ 23/10  ช้าง</t>
  </si>
  <si>
    <t>ลวดเย็บ 23/15</t>
  </si>
  <si>
    <t>ลวดเย็บ 23/20</t>
  </si>
  <si>
    <t xml:space="preserve">ลิ้นชักออก้า 7 ชั้น </t>
  </si>
  <si>
    <t>เครื่องคิดเลข คาสิโอไซส์ใหญ่</t>
  </si>
  <si>
    <t>ที่เสียบปากกา</t>
  </si>
  <si>
    <t>ตรายาง (ยกเลิก/ด่วนที่สุด/สำเนา/สำเนาถูกต้อง/EMS)</t>
  </si>
  <si>
    <t>ตรายางวันที่หมึกในตัว</t>
  </si>
  <si>
    <t>แปรงลบกระดาน</t>
  </si>
  <si>
    <t>ที่แขวนตรายาง</t>
  </si>
  <si>
    <t>ป้ายสามเหลี่ยม</t>
  </si>
  <si>
    <t>ชื่อหน่วยงาน   มหาวิทยาลัยราชภัฏเพชรบูรณ์    หน่วยงาน คณะพยาบาลศาสตร์</t>
  </si>
  <si>
    <t>ด้าม</t>
  </si>
  <si>
    <t xml:space="preserve"> PP6606-03</t>
  </si>
  <si>
    <t>23/8/25566</t>
  </si>
  <si>
    <t>แท่นตัดเทปใส (เล็ก)</t>
  </si>
  <si>
    <t xml:space="preserve">หมึกเลเซอร์ HP Laser MFP 137 </t>
  </si>
  <si>
    <t>แผ่นรองตัด A2 45*30 ซม.</t>
  </si>
  <si>
    <t>ลิ้นชักออก้า 5 ชั้น</t>
  </si>
  <si>
    <t>เทปใส 1 นิ้ว แกน 3นิ้ว (6 ม้วน/แพ็ค)</t>
  </si>
  <si>
    <t>ที่เจาะกระดาษตราช้าง DP-480</t>
  </si>
  <si>
    <t>น้ำยาลบไวท์บอร์ด</t>
  </si>
  <si>
    <t>ซองขยายข้างสีน้ำตาล เอ 4 600 ซอง</t>
  </si>
  <si>
    <t>ไส้แฟ้ม เอ 4</t>
  </si>
  <si>
    <t>ตลับ HP 955 BK</t>
  </si>
  <si>
    <t>ตลับ HP 955  C</t>
  </si>
  <si>
    <t>ตลับ HP 955  M</t>
  </si>
  <si>
    <t>ตลับ HP 955   Y</t>
  </si>
  <si>
    <t>บกศ.(เงินบริจาค)</t>
  </si>
  <si>
    <t>งบประมาณ บกศ.(คงคลัง)</t>
  </si>
  <si>
    <t>ข้อมูล ณ วันที่ 7 ตุลาคม 2567</t>
  </si>
  <si>
    <t xml:space="preserve">  ประจำปีงบประมาณ พ.ศ. 2567  ประเภทเงิน (   ) งบประมาณแผ่นดิน (   ) บกศ. (คงคลัง) (   ) บกศ. (   ) เงินนอกงบประมาณ</t>
  </si>
  <si>
    <t>ถุงขยะดำ 18*20</t>
  </si>
  <si>
    <t xml:space="preserve">ถุงขยะดำ 26*30 </t>
  </si>
  <si>
    <t>ถุงขยะ 24*28</t>
  </si>
  <si>
    <t>พรมดักฝุ่น</t>
  </si>
  <si>
    <t>น้ำยาล้างจาน</t>
  </si>
  <si>
    <t>น้ำยาล้างห้องน้ำ 900 มล. (1*3 ขวด)</t>
  </si>
  <si>
    <t xml:space="preserve">น้ำยาถูพื้น 5 ลิตร </t>
  </si>
  <si>
    <t>ผงซักฟอก 3,500 กรัม</t>
  </si>
  <si>
    <t xml:space="preserve">น้ำยาดันฝุ่น </t>
  </si>
  <si>
    <t>น้ำยาเช็ดกระจก 2,400 มล.</t>
  </si>
  <si>
    <t xml:space="preserve"> ไม้กวาดทางมะพร้าว</t>
  </si>
  <si>
    <t xml:space="preserve"> ถังน้ำตรางูเบอร์ 18</t>
  </si>
  <si>
    <t>แปรงขัดชักโครก</t>
  </si>
  <si>
    <t>แปรงขัดพื้นด้ามยาว</t>
  </si>
  <si>
    <t xml:space="preserve">ที่เช็ดกระจก สก๊อตไบร์ </t>
  </si>
  <si>
    <t xml:space="preserve"> คาดมือเสือแบบพลาสติก</t>
  </si>
  <si>
    <t xml:space="preserve"> กรรไกรตัดแต่งต้นไม้ Solex</t>
  </si>
  <si>
    <t>จอบขุด</t>
  </si>
  <si>
    <t>เสียมใหญ่พร้อมด้าม</t>
  </si>
  <si>
    <t xml:space="preserve"> มีดอีโต้เหล็กแหนบ</t>
  </si>
  <si>
    <t xml:space="preserve"> เลื่อยลันดา โซโล 24 นิ้ว </t>
  </si>
  <si>
    <t>ค้อนเหล็ก</t>
  </si>
  <si>
    <t>ตลับเมตร 5 m.</t>
  </si>
  <si>
    <t>สายยาง 4 หุล</t>
  </si>
  <si>
    <t>ถุงขยะ 24X30</t>
  </si>
  <si>
    <t>ถุงดำ 40X60</t>
  </si>
  <si>
    <t xml:space="preserve"> ถุงดำ 36X45 </t>
  </si>
  <si>
    <t>ที่ตักขยะ</t>
  </si>
  <si>
    <t>ไม้ถูพื้นแบบหนีบ 12 นิ้ว</t>
  </si>
  <si>
    <t xml:space="preserve"> ไม้ม๊อบดันฝุ่น 24 นิ้ว</t>
  </si>
  <si>
    <t>ไม้กวาดดอกหญ้า</t>
  </si>
  <si>
    <t xml:space="preserve"> ไม้ปัดขนไก่</t>
  </si>
  <si>
    <t>ไม้กวาดหยักไย่</t>
  </si>
  <si>
    <t>น้ำยาถูพื้นขนาด 5.2 ลิตร</t>
  </si>
  <si>
    <t xml:space="preserve"> น้ำยาเช็ดกระจก(แกลอน) ขนาด 5 ลิตร</t>
  </si>
  <si>
    <t>น้ำยาล้างจาน(แกลอน) ขนาด 3.6 ลิตร</t>
  </si>
  <si>
    <t xml:space="preserve"> น้ำยาล้างห้องน้ำขนาด 900 มล. (3/แพ็ค)</t>
  </si>
  <si>
    <t>น้ำยาดันฝุ่น</t>
  </si>
  <si>
    <t>ผ้าอเนกประสงค์</t>
  </si>
  <si>
    <t>ผู้จัดทำ................................ ลงวันที่.....7 ตุลาคม 2567.....   ผู้ตรวจสอบ....................................  ลงวันที่…7 ตุลาคม 2567.....</t>
  </si>
  <si>
    <t xml:space="preserve">แพ็ค </t>
  </si>
  <si>
    <t>ผืน</t>
  </si>
  <si>
    <t>ถุง</t>
  </si>
  <si>
    <t>ถัง</t>
  </si>
  <si>
    <t>เมตร</t>
  </si>
  <si>
    <t>แกลลอน</t>
  </si>
  <si>
    <t>วันที่..7 ตุลาคม 2567.......</t>
  </si>
  <si>
    <t>วันที่....7 ตุลาคม 2567.....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</si>
</sst>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24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44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/>
    <xf numFmtId="165" fontId="3" fillId="0" borderId="1" xfId="1" applyNumberFormat="1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5" fontId="3" fillId="0" borderId="0" xfId="0" applyNumberFormat="1" applyFont="1"/>
    <xf numFmtId="0" fontId="3" fillId="0" borderId="0" xfId="3" applyFont="1"/>
    <xf numFmtId="14" fontId="3" fillId="0" borderId="0" xfId="3" applyNumberFormat="1" applyFont="1"/>
    <xf numFmtId="0" fontId="3" fillId="0" borderId="0" xfId="3" applyFont="1" applyAlignment="1">
      <alignment horizontal="center"/>
    </xf>
    <xf numFmtId="43" fontId="3" fillId="0" borderId="0" xfId="2" applyFont="1"/>
    <xf numFmtId="0" fontId="5" fillId="0" borderId="0" xfId="3" applyFont="1"/>
    <xf numFmtId="14" fontId="5" fillId="0" borderId="0" xfId="3" applyNumberFormat="1" applyFont="1"/>
    <xf numFmtId="0" fontId="3" fillId="0" borderId="0" xfId="3" applyFont="1" applyAlignment="1">
      <alignment horizontal="left"/>
    </xf>
    <xf numFmtId="0" fontId="3" fillId="0" borderId="10" xfId="3" applyFont="1" applyBorder="1"/>
    <xf numFmtId="0" fontId="3" fillId="0" borderId="10" xfId="3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43" fontId="3" fillId="0" borderId="0" xfId="2" applyFont="1" applyBorder="1"/>
    <xf numFmtId="43" fontId="5" fillId="0" borderId="6" xfId="2" applyFont="1" applyBorder="1" applyAlignment="1">
      <alignment horizontal="center"/>
    </xf>
    <xf numFmtId="43" fontId="5" fillId="0" borderId="8" xfId="2" applyFont="1" applyBorder="1" applyAlignment="1">
      <alignment horizontal="center"/>
    </xf>
    <xf numFmtId="43" fontId="5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top"/>
    </xf>
    <xf numFmtId="0" fontId="8" fillId="0" borderId="0" xfId="3" applyFont="1"/>
    <xf numFmtId="0" fontId="3" fillId="0" borderId="1" xfId="3" applyFont="1" applyBorder="1" applyAlignment="1">
      <alignment horizontal="center"/>
    </xf>
    <xf numFmtId="43" fontId="3" fillId="0" borderId="1" xfId="2" applyFont="1" applyBorder="1"/>
    <xf numFmtId="166" fontId="3" fillId="0" borderId="1" xfId="2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left"/>
    </xf>
    <xf numFmtId="166" fontId="4" fillId="2" borderId="1" xfId="2" applyNumberFormat="1" applyFont="1" applyFill="1" applyBorder="1"/>
    <xf numFmtId="166" fontId="4" fillId="2" borderId="1" xfId="2" applyNumberFormat="1" applyFont="1" applyFill="1" applyBorder="1" applyAlignment="1">
      <alignment horizontal="center" vertical="center"/>
    </xf>
    <xf numFmtId="0" fontId="7" fillId="2" borderId="0" xfId="3" applyFont="1" applyFill="1"/>
    <xf numFmtId="0" fontId="3" fillId="0" borderId="1" xfId="3" applyFont="1" applyBorder="1" applyAlignment="1">
      <alignment horizontal="center" vertical="center"/>
    </xf>
    <xf numFmtId="166" fontId="5" fillId="0" borderId="1" xfId="2" applyNumberFormat="1" applyFont="1" applyBorder="1"/>
    <xf numFmtId="166" fontId="5" fillId="0" borderId="1" xfId="2" applyNumberFormat="1" applyFont="1" applyBorder="1" applyAlignment="1">
      <alignment horizontal="center" vertical="center"/>
    </xf>
    <xf numFmtId="14" fontId="3" fillId="0" borderId="0" xfId="3" applyNumberFormat="1" applyFont="1" applyAlignment="1">
      <alignment horizontal="left" vertical="center"/>
    </xf>
    <xf numFmtId="14" fontId="3" fillId="0" borderId="0" xfId="3" applyNumberFormat="1" applyFont="1" applyAlignment="1">
      <alignment horizontal="left"/>
    </xf>
    <xf numFmtId="0" fontId="3" fillId="0" borderId="13" xfId="3" applyFont="1" applyBorder="1"/>
    <xf numFmtId="0" fontId="3" fillId="0" borderId="14" xfId="3" applyFont="1" applyBorder="1"/>
    <xf numFmtId="0" fontId="3" fillId="0" borderId="1" xfId="0" applyFont="1" applyBorder="1" applyAlignment="1">
      <alignment vertical="center" wrapText="1"/>
    </xf>
    <xf numFmtId="164" fontId="3" fillId="0" borderId="0" xfId="1" applyFont="1" applyAlignment="1">
      <alignment vertical="top"/>
    </xf>
    <xf numFmtId="164" fontId="3" fillId="0" borderId="0" xfId="1" applyFont="1" applyAlignment="1">
      <alignment horizontal="center"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164" fontId="5" fillId="0" borderId="6" xfId="1" applyFont="1" applyBorder="1" applyAlignment="1">
      <alignment horizontal="center" vertical="top"/>
    </xf>
    <xf numFmtId="165" fontId="3" fillId="0" borderId="1" xfId="1" applyNumberFormat="1" applyFont="1" applyBorder="1" applyAlignment="1">
      <alignment vertical="top"/>
    </xf>
    <xf numFmtId="43" fontId="3" fillId="0" borderId="1" xfId="2" applyFont="1" applyBorder="1" applyAlignment="1">
      <alignment horizontal="center" vertical="center"/>
    </xf>
    <xf numFmtId="43" fontId="4" fillId="2" borderId="1" xfId="2" applyFont="1" applyFill="1" applyBorder="1" applyAlignment="1">
      <alignment horizontal="center" vertical="center"/>
    </xf>
    <xf numFmtId="14" fontId="3" fillId="0" borderId="1" xfId="3" applyNumberFormat="1" applyFont="1" applyBorder="1" applyAlignment="1">
      <alignment horizontal="center" vertical="top"/>
    </xf>
    <xf numFmtId="14" fontId="3" fillId="0" borderId="1" xfId="3" applyNumberFormat="1" applyFont="1" applyBorder="1" applyAlignment="1">
      <alignment horizontal="center"/>
    </xf>
    <xf numFmtId="164" fontId="5" fillId="0" borderId="6" xfId="1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165" fontId="5" fillId="0" borderId="8" xfId="1" applyNumberFormat="1" applyFont="1" applyBorder="1" applyAlignment="1">
      <alignment vertical="top"/>
    </xf>
    <xf numFmtId="165" fontId="5" fillId="0" borderId="12" xfId="1" applyNumberFormat="1" applyFont="1" applyBorder="1" applyAlignment="1">
      <alignment vertical="top"/>
    </xf>
    <xf numFmtId="165" fontId="5" fillId="0" borderId="5" xfId="1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5" fillId="0" borderId="1" xfId="2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43" fontId="9" fillId="2" borderId="1" xfId="2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6" fontId="3" fillId="0" borderId="1" xfId="3" applyNumberFormat="1" applyFont="1" applyBorder="1" applyAlignment="1">
      <alignment horizontal="center" vertical="top"/>
    </xf>
    <xf numFmtId="166" fontId="7" fillId="0" borderId="12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left"/>
    </xf>
    <xf numFmtId="166" fontId="3" fillId="0" borderId="1" xfId="3" applyNumberFormat="1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" fillId="0" borderId="13" xfId="3" applyFont="1" applyBorder="1" applyAlignment="1">
      <alignment horizontal="center"/>
    </xf>
    <xf numFmtId="0" fontId="3" fillId="0" borderId="14" xfId="3" applyFont="1" applyBorder="1" applyAlignment="1">
      <alignment horizontal="center"/>
    </xf>
    <xf numFmtId="165" fontId="3" fillId="0" borderId="0" xfId="1" applyNumberFormat="1" applyFont="1"/>
    <xf numFmtId="165" fontId="5" fillId="0" borderId="0" xfId="1" applyNumberFormat="1" applyFont="1"/>
    <xf numFmtId="165" fontId="8" fillId="0" borderId="0" xfId="1" applyNumberFormat="1" applyFont="1"/>
    <xf numFmtId="165" fontId="7" fillId="2" borderId="0" xfId="1" applyNumberFormat="1" applyFont="1" applyFill="1"/>
    <xf numFmtId="165" fontId="3" fillId="0" borderId="1" xfId="1" applyNumberFormat="1" applyFont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11" fillId="0" borderId="1" xfId="0" applyFont="1" applyBorder="1"/>
    <xf numFmtId="14" fontId="3" fillId="0" borderId="0" xfId="3" applyNumberFormat="1" applyFont="1" applyBorder="1" applyAlignment="1">
      <alignment horizontal="center" vertical="top"/>
    </xf>
    <xf numFmtId="0" fontId="11" fillId="0" borderId="0" xfId="0" applyFont="1" applyBorder="1"/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3" fontId="5" fillId="0" borderId="1" xfId="2" applyFont="1" applyBorder="1" applyAlignment="1">
      <alignment horizontal="center"/>
    </xf>
    <xf numFmtId="166" fontId="0" fillId="0" borderId="1" xfId="2" applyNumberFormat="1" applyFont="1" applyBorder="1"/>
    <xf numFmtId="0" fontId="4" fillId="0" borderId="1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164" fontId="5" fillId="0" borderId="6" xfId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/>
    </xf>
    <xf numFmtId="165" fontId="5" fillId="0" borderId="5" xfId="1" applyNumberFormat="1" applyFont="1" applyBorder="1" applyAlignment="1">
      <alignment horizontal="right" vertical="top"/>
    </xf>
    <xf numFmtId="164" fontId="3" fillId="0" borderId="0" xfId="1" applyFont="1" applyAlignment="1">
      <alignment horizontal="right" vertical="top"/>
    </xf>
    <xf numFmtId="0" fontId="4" fillId="0" borderId="1" xfId="0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165" fontId="5" fillId="0" borderId="8" xfId="1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4" fontId="5" fillId="0" borderId="2" xfId="3" applyNumberFormat="1" applyFont="1" applyBorder="1" applyAlignment="1">
      <alignment horizontal="center"/>
    </xf>
    <xf numFmtId="14" fontId="5" fillId="0" borderId="4" xfId="3" applyNumberFormat="1" applyFont="1" applyBorder="1" applyAlignment="1">
      <alignment horizontal="center"/>
    </xf>
    <xf numFmtId="14" fontId="5" fillId="0" borderId="3" xfId="3" applyNumberFormat="1" applyFont="1" applyBorder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4" fontId="5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43" fontId="5" fillId="0" borderId="1" xfId="2" applyFont="1" applyBorder="1" applyAlignment="1">
      <alignment horizontal="center"/>
    </xf>
    <xf numFmtId="43" fontId="5" fillId="0" borderId="7" xfId="2" applyFont="1" applyBorder="1" applyAlignment="1">
      <alignment horizontal="center" vertical="center"/>
    </xf>
    <xf numFmtId="43" fontId="5" fillId="0" borderId="9" xfId="2" applyFont="1" applyBorder="1" applyAlignment="1">
      <alignment horizontal="center" vertical="center"/>
    </xf>
    <xf numFmtId="43" fontId="5" fillId="0" borderId="6" xfId="2" applyFont="1" applyBorder="1" applyAlignment="1">
      <alignment horizontal="center" vertical="center"/>
    </xf>
    <xf numFmtId="43" fontId="5" fillId="0" borderId="8" xfId="2" applyFont="1" applyBorder="1" applyAlignment="1">
      <alignment horizontal="center" vertical="center"/>
    </xf>
    <xf numFmtId="43" fontId="5" fillId="0" borderId="1" xfId="2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6" fontId="5" fillId="0" borderId="2" xfId="3" applyNumberFormat="1" applyFont="1" applyBorder="1" applyAlignment="1">
      <alignment horizontal="center"/>
    </xf>
    <xf numFmtId="166" fontId="5" fillId="0" borderId="4" xfId="3" applyNumberFormat="1" applyFont="1" applyBorder="1" applyAlignment="1">
      <alignment horizontal="center"/>
    </xf>
    <xf numFmtId="166" fontId="5" fillId="0" borderId="3" xfId="3" applyNumberFormat="1" applyFont="1" applyBorder="1" applyAlignment="1">
      <alignment horizontal="center"/>
    </xf>
  </cellXfs>
  <cellStyles count="4">
    <cellStyle name="เครื่องหมายจุลภาค 2" xfId="2"/>
    <cellStyle name="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546100</xdr:colOff>
      <xdr:row>50</xdr:row>
      <xdr:rowOff>66675</xdr:rowOff>
    </xdr:from>
    <xdr:to>
      <xdr:col>1</xdr:col>
      <xdr:colOff>609600</xdr:colOff>
      <xdr:row>52</xdr:row>
      <xdr:rowOff>68303</xdr:rowOff>
    </xdr:to>
    <xdr:pic>
      <xdr:nvPicPr>
        <xdr:cNvPr id="2" name="รูปภาพ 1" descr="S__572866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292" t="43057" r="22839" b="35580"/>
        <a:stretch>
          <a:fillRect/>
        </a:stretch>
      </xdr:blipFill>
      <xdr:spPr bwMode="auto">
        <a:xfrm>
          <a:off x="546100" y="25460325"/>
          <a:ext cx="673100" cy="535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527050</xdr:colOff>
      <xdr:row>50</xdr:row>
      <xdr:rowOff>120651</xdr:rowOff>
    </xdr:from>
    <xdr:to>
      <xdr:col>4</xdr:col>
      <xdr:colOff>264795</xdr:colOff>
      <xdr:row>51</xdr:row>
      <xdr:rowOff>222251</xdr:rowOff>
    </xdr:to>
    <xdr:pic>
      <xdr:nvPicPr>
        <xdr:cNvPr id="3" name="รูปภาพ 2" descr="ไฟล์ภาพลายมือชื่อที่ใช้งาน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4950" y="25514301"/>
          <a:ext cx="1071245" cy="36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844550</xdr:colOff>
      <xdr:row>45</xdr:row>
      <xdr:rowOff>57150</xdr:rowOff>
    </xdr:from>
    <xdr:to>
      <xdr:col>1</xdr:col>
      <xdr:colOff>1517650</xdr:colOff>
      <xdr:row>47</xdr:row>
      <xdr:rowOff>58778</xdr:rowOff>
    </xdr:to>
    <xdr:pic>
      <xdr:nvPicPr>
        <xdr:cNvPr id="2" name="รูปภาพ 1" descr="S__572866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292" t="43057" r="22839" b="35580"/>
        <a:stretch>
          <a:fillRect/>
        </a:stretch>
      </xdr:blipFill>
      <xdr:spPr bwMode="auto">
        <a:xfrm>
          <a:off x="1558925" y="4324350"/>
          <a:ext cx="673100" cy="535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723900</xdr:colOff>
      <xdr:row>47</xdr:row>
      <xdr:rowOff>120650</xdr:rowOff>
    </xdr:from>
    <xdr:to>
      <xdr:col>1</xdr:col>
      <xdr:colOff>1795145</xdr:colOff>
      <xdr:row>48</xdr:row>
      <xdr:rowOff>222250</xdr:rowOff>
    </xdr:to>
    <xdr:pic>
      <xdr:nvPicPr>
        <xdr:cNvPr id="3" name="รูปภาพ 2" descr="ไฟล์ภาพลายมือชื่อที่ใช้งาน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4921250"/>
          <a:ext cx="1071245" cy="36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="150" zoomScaleNormal="150" workbookViewId="0">
      <selection sqref="A1:L1"/>
    </sheetView>
  </sheetViews>
  <sheetFormatPr defaultColWidth="9" defaultRowHeight="21"/>
  <cols>
    <col min="1" max="1" width="8" style="45" customWidth="1"/>
    <col min="2" max="2" width="30.42578125" style="54" customWidth="1"/>
    <col min="3" max="3" width="8.28515625" style="43" customWidth="1"/>
    <col min="4" max="4" width="9.28515625" style="43" customWidth="1"/>
    <col min="5" max="5" width="11.7109375" style="43" customWidth="1"/>
    <col min="6" max="6" width="7" style="43" customWidth="1"/>
    <col min="7" max="7" width="10.42578125" style="103" customWidth="1"/>
    <col min="8" max="8" width="12.85546875" style="43" customWidth="1"/>
    <col min="9" max="9" width="7.85546875" style="43" customWidth="1"/>
    <col min="10" max="10" width="11.42578125" style="43" customWidth="1"/>
    <col min="11" max="11" width="11.28515625" style="43" customWidth="1"/>
    <col min="12" max="12" width="11" style="43" customWidth="1"/>
    <col min="13" max="16384" width="9" style="45"/>
  </cols>
  <sheetData>
    <row r="1" spans="1:13">
      <c r="A1" s="114" t="s">
        <v>33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3">
      <c r="A2" s="114" t="s">
        <v>152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3" s="46" customFormat="1">
      <c r="A3" s="115" t="s">
        <v>172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3" s="46" customFormat="1">
      <c r="A4" s="116" t="s">
        <v>29</v>
      </c>
      <c r="B4" s="118" t="s">
        <v>0</v>
      </c>
      <c r="C4" s="120" t="s">
        <v>34</v>
      </c>
      <c r="D4" s="120"/>
      <c r="E4" s="120"/>
      <c r="F4" s="121" t="s">
        <v>36</v>
      </c>
      <c r="G4" s="121"/>
      <c r="H4" s="121"/>
      <c r="I4" s="121" t="s">
        <v>37</v>
      </c>
      <c r="J4" s="121"/>
      <c r="K4" s="121"/>
      <c r="L4" s="90" t="s">
        <v>3</v>
      </c>
    </row>
    <row r="5" spans="1:13" s="89" customFormat="1" ht="21.75" customHeight="1">
      <c r="A5" s="117"/>
      <c r="B5" s="119"/>
      <c r="C5" s="47" t="s">
        <v>15</v>
      </c>
      <c r="D5" s="53" t="s">
        <v>1</v>
      </c>
      <c r="E5" s="47" t="s">
        <v>2</v>
      </c>
      <c r="F5" s="47" t="s">
        <v>15</v>
      </c>
      <c r="G5" s="100" t="s">
        <v>1</v>
      </c>
      <c r="H5" s="47" t="s">
        <v>2</v>
      </c>
      <c r="I5" s="47" t="s">
        <v>15</v>
      </c>
      <c r="J5" s="53" t="s">
        <v>1</v>
      </c>
      <c r="K5" s="47" t="s">
        <v>2</v>
      </c>
      <c r="L5" s="47" t="s">
        <v>2</v>
      </c>
    </row>
    <row r="6" spans="1:13" ht="18" customHeight="1">
      <c r="A6" s="96">
        <v>1</v>
      </c>
      <c r="B6" s="42" t="s">
        <v>173</v>
      </c>
      <c r="C6" s="97"/>
      <c r="D6" s="59"/>
      <c r="E6" s="59"/>
      <c r="F6" s="104">
        <v>27</v>
      </c>
      <c r="G6" s="101">
        <v>79</v>
      </c>
      <c r="H6" s="105">
        <f>G6*F6</f>
        <v>2133</v>
      </c>
      <c r="I6" s="104">
        <v>27</v>
      </c>
      <c r="J6" s="101">
        <v>79</v>
      </c>
      <c r="K6" s="105">
        <f>J6*I6</f>
        <v>2133</v>
      </c>
      <c r="L6" s="59">
        <v>0</v>
      </c>
      <c r="M6" s="45" t="s">
        <v>35</v>
      </c>
    </row>
    <row r="7" spans="1:13" ht="18" customHeight="1">
      <c r="A7" s="96">
        <v>2</v>
      </c>
      <c r="B7" s="42" t="s">
        <v>174</v>
      </c>
      <c r="C7" s="97"/>
      <c r="D7" s="59"/>
      <c r="E7" s="59"/>
      <c r="F7" s="104">
        <v>12</v>
      </c>
      <c r="G7" s="101">
        <v>79</v>
      </c>
      <c r="H7" s="105">
        <f t="shared" ref="H7:H29" si="0">G7*F7</f>
        <v>948</v>
      </c>
      <c r="I7" s="104">
        <v>12</v>
      </c>
      <c r="J7" s="101">
        <v>79</v>
      </c>
      <c r="K7" s="105">
        <f t="shared" ref="K7:K44" si="1">J7*I7</f>
        <v>948</v>
      </c>
      <c r="L7" s="59">
        <v>0</v>
      </c>
    </row>
    <row r="8" spans="1:13" ht="18" customHeight="1">
      <c r="A8" s="96">
        <v>3</v>
      </c>
      <c r="B8" s="42" t="s">
        <v>175</v>
      </c>
      <c r="C8" s="97"/>
      <c r="D8" s="59"/>
      <c r="E8" s="59"/>
      <c r="F8" s="104">
        <v>12</v>
      </c>
      <c r="G8" s="101">
        <v>79</v>
      </c>
      <c r="H8" s="105">
        <f t="shared" si="0"/>
        <v>948</v>
      </c>
      <c r="I8" s="104">
        <v>12</v>
      </c>
      <c r="J8" s="101">
        <v>79</v>
      </c>
      <c r="K8" s="105">
        <f t="shared" si="1"/>
        <v>948</v>
      </c>
      <c r="L8" s="59">
        <v>0</v>
      </c>
    </row>
    <row r="9" spans="1:13" ht="18" customHeight="1">
      <c r="A9" s="96">
        <v>4</v>
      </c>
      <c r="B9" s="42" t="s">
        <v>176</v>
      </c>
      <c r="C9" s="97"/>
      <c r="D9" s="59"/>
      <c r="E9" s="59"/>
      <c r="F9" s="104">
        <v>1</v>
      </c>
      <c r="G9" s="101">
        <v>398</v>
      </c>
      <c r="H9" s="105">
        <f t="shared" si="0"/>
        <v>398</v>
      </c>
      <c r="I9" s="104">
        <v>1</v>
      </c>
      <c r="J9" s="101">
        <v>398</v>
      </c>
      <c r="K9" s="105">
        <f t="shared" si="1"/>
        <v>398</v>
      </c>
      <c r="L9" s="59">
        <v>0</v>
      </c>
    </row>
    <row r="10" spans="1:13" ht="18" customHeight="1">
      <c r="A10" s="96">
        <v>5</v>
      </c>
      <c r="B10" s="42" t="s">
        <v>177</v>
      </c>
      <c r="C10" s="97"/>
      <c r="D10" s="59"/>
      <c r="E10" s="59"/>
      <c r="F10" s="104">
        <v>6</v>
      </c>
      <c r="G10" s="101">
        <v>269</v>
      </c>
      <c r="H10" s="105">
        <f t="shared" si="0"/>
        <v>1614</v>
      </c>
      <c r="I10" s="104">
        <v>6</v>
      </c>
      <c r="J10" s="101">
        <v>269</v>
      </c>
      <c r="K10" s="105">
        <f t="shared" si="1"/>
        <v>1614</v>
      </c>
      <c r="L10" s="59">
        <v>0</v>
      </c>
      <c r="M10" s="45" t="s">
        <v>35</v>
      </c>
    </row>
    <row r="11" spans="1:13" ht="18" customHeight="1">
      <c r="A11" s="96">
        <v>6</v>
      </c>
      <c r="B11" s="42" t="s">
        <v>178</v>
      </c>
      <c r="C11" s="97"/>
      <c r="D11" s="59"/>
      <c r="E11" s="59"/>
      <c r="F11" s="104">
        <v>6</v>
      </c>
      <c r="G11" s="101">
        <v>195</v>
      </c>
      <c r="H11" s="105">
        <f t="shared" si="0"/>
        <v>1170</v>
      </c>
      <c r="I11" s="104">
        <v>6</v>
      </c>
      <c r="J11" s="101">
        <v>195</v>
      </c>
      <c r="K11" s="105">
        <f t="shared" si="1"/>
        <v>1170</v>
      </c>
      <c r="L11" s="59">
        <v>0</v>
      </c>
    </row>
    <row r="12" spans="1:13" ht="18" customHeight="1">
      <c r="A12" s="96">
        <v>7</v>
      </c>
      <c r="B12" s="42" t="s">
        <v>179</v>
      </c>
      <c r="C12" s="97"/>
      <c r="D12" s="59"/>
      <c r="E12" s="59"/>
      <c r="F12" s="104">
        <v>6</v>
      </c>
      <c r="G12" s="101">
        <v>189</v>
      </c>
      <c r="H12" s="105">
        <f t="shared" si="0"/>
        <v>1134</v>
      </c>
      <c r="I12" s="104">
        <v>6</v>
      </c>
      <c r="J12" s="101">
        <v>189</v>
      </c>
      <c r="K12" s="105">
        <f t="shared" si="1"/>
        <v>1134</v>
      </c>
      <c r="L12" s="59">
        <v>0</v>
      </c>
    </row>
    <row r="13" spans="1:13" ht="18" customHeight="1">
      <c r="A13" s="96">
        <v>8</v>
      </c>
      <c r="B13" s="42" t="s">
        <v>180</v>
      </c>
      <c r="C13" s="97"/>
      <c r="D13" s="59"/>
      <c r="E13" s="59"/>
      <c r="F13" s="104">
        <v>6</v>
      </c>
      <c r="G13" s="101">
        <v>275</v>
      </c>
      <c r="H13" s="105">
        <f t="shared" si="0"/>
        <v>1650</v>
      </c>
      <c r="I13" s="104">
        <v>6</v>
      </c>
      <c r="J13" s="101">
        <v>275</v>
      </c>
      <c r="K13" s="105">
        <f t="shared" si="1"/>
        <v>1650</v>
      </c>
      <c r="L13" s="59">
        <v>0</v>
      </c>
    </row>
    <row r="14" spans="1:13" ht="18" customHeight="1">
      <c r="A14" s="96">
        <v>9</v>
      </c>
      <c r="B14" s="42" t="s">
        <v>181</v>
      </c>
      <c r="C14" s="98"/>
      <c r="D14" s="59"/>
      <c r="E14" s="59"/>
      <c r="F14" s="104">
        <v>6</v>
      </c>
      <c r="G14" s="101">
        <v>390</v>
      </c>
      <c r="H14" s="105">
        <f t="shared" si="0"/>
        <v>2340</v>
      </c>
      <c r="I14" s="104">
        <v>6</v>
      </c>
      <c r="J14" s="101">
        <v>390</v>
      </c>
      <c r="K14" s="105">
        <f t="shared" si="1"/>
        <v>2340</v>
      </c>
      <c r="L14" s="59">
        <v>0</v>
      </c>
    </row>
    <row r="15" spans="1:13" ht="18" customHeight="1">
      <c r="A15" s="96">
        <v>10</v>
      </c>
      <c r="B15" s="42" t="s">
        <v>182</v>
      </c>
      <c r="C15" s="98"/>
      <c r="D15" s="59"/>
      <c r="E15" s="59"/>
      <c r="F15" s="104">
        <v>6</v>
      </c>
      <c r="G15" s="101">
        <v>380</v>
      </c>
      <c r="H15" s="105">
        <f t="shared" si="0"/>
        <v>2280</v>
      </c>
      <c r="I15" s="104">
        <v>6</v>
      </c>
      <c r="J15" s="101">
        <v>380</v>
      </c>
      <c r="K15" s="105">
        <f t="shared" si="1"/>
        <v>2280</v>
      </c>
      <c r="L15" s="59">
        <v>0</v>
      </c>
    </row>
    <row r="16" spans="1:13" ht="18" customHeight="1">
      <c r="A16" s="96">
        <v>11</v>
      </c>
      <c r="B16" s="99" t="s">
        <v>183</v>
      </c>
      <c r="C16" s="23"/>
      <c r="D16" s="59"/>
      <c r="E16" s="59"/>
      <c r="F16" s="106">
        <v>10</v>
      </c>
      <c r="G16" s="95">
        <v>65</v>
      </c>
      <c r="H16" s="105">
        <f t="shared" si="0"/>
        <v>650</v>
      </c>
      <c r="I16" s="106">
        <v>10</v>
      </c>
      <c r="J16" s="95">
        <v>65</v>
      </c>
      <c r="K16" s="105">
        <f t="shared" si="1"/>
        <v>650</v>
      </c>
      <c r="L16" s="59">
        <v>0</v>
      </c>
    </row>
    <row r="17" spans="1:12" ht="18" customHeight="1">
      <c r="A17" s="96">
        <v>12</v>
      </c>
      <c r="B17" s="1" t="s">
        <v>184</v>
      </c>
      <c r="C17" s="23"/>
      <c r="D17" s="1"/>
      <c r="E17" s="7"/>
      <c r="F17" s="106">
        <v>5</v>
      </c>
      <c r="G17" s="95">
        <v>85</v>
      </c>
      <c r="H17" s="105">
        <f t="shared" si="0"/>
        <v>425</v>
      </c>
      <c r="I17" s="106">
        <v>5</v>
      </c>
      <c r="J17" s="95">
        <v>85</v>
      </c>
      <c r="K17" s="105">
        <f t="shared" si="1"/>
        <v>425</v>
      </c>
      <c r="L17" s="59">
        <v>0</v>
      </c>
    </row>
    <row r="18" spans="1:12" ht="18" customHeight="1">
      <c r="A18" s="96">
        <v>13</v>
      </c>
      <c r="B18" s="1" t="s">
        <v>185</v>
      </c>
      <c r="C18" s="23"/>
      <c r="D18" s="1"/>
      <c r="E18" s="7"/>
      <c r="F18" s="106">
        <v>8</v>
      </c>
      <c r="G18" s="95">
        <v>50</v>
      </c>
      <c r="H18" s="105">
        <f t="shared" si="0"/>
        <v>400</v>
      </c>
      <c r="I18" s="106">
        <v>8</v>
      </c>
      <c r="J18" s="95">
        <v>50</v>
      </c>
      <c r="K18" s="105">
        <f t="shared" si="1"/>
        <v>400</v>
      </c>
      <c r="L18" s="59">
        <v>0</v>
      </c>
    </row>
    <row r="19" spans="1:12" ht="18" customHeight="1">
      <c r="A19" s="96">
        <v>14</v>
      </c>
      <c r="B19" s="1" t="s">
        <v>186</v>
      </c>
      <c r="C19" s="23"/>
      <c r="D19" s="42"/>
      <c r="E19" s="60"/>
      <c r="F19" s="106">
        <v>6</v>
      </c>
      <c r="G19" s="95">
        <v>159</v>
      </c>
      <c r="H19" s="105">
        <f t="shared" si="0"/>
        <v>954</v>
      </c>
      <c r="I19" s="106">
        <v>6</v>
      </c>
      <c r="J19" s="95">
        <v>159</v>
      </c>
      <c r="K19" s="105">
        <f t="shared" si="1"/>
        <v>954</v>
      </c>
      <c r="L19" s="59">
        <v>0</v>
      </c>
    </row>
    <row r="20" spans="1:12" ht="18" customHeight="1">
      <c r="A20" s="96">
        <v>15</v>
      </c>
      <c r="B20" s="1" t="s">
        <v>187</v>
      </c>
      <c r="C20" s="23"/>
      <c r="D20" s="1"/>
      <c r="E20" s="62"/>
      <c r="F20" s="106">
        <v>6</v>
      </c>
      <c r="G20" s="95">
        <v>255</v>
      </c>
      <c r="H20" s="105">
        <f t="shared" si="0"/>
        <v>1530</v>
      </c>
      <c r="I20" s="106">
        <v>6</v>
      </c>
      <c r="J20" s="95">
        <v>255</v>
      </c>
      <c r="K20" s="105">
        <f t="shared" si="1"/>
        <v>1530</v>
      </c>
      <c r="L20" s="59">
        <v>0</v>
      </c>
    </row>
    <row r="21" spans="1:12" ht="18" customHeight="1">
      <c r="A21" s="96">
        <v>16</v>
      </c>
      <c r="B21" s="1" t="s">
        <v>188</v>
      </c>
      <c r="C21" s="23"/>
      <c r="D21" s="1"/>
      <c r="E21" s="23"/>
      <c r="F21" s="106">
        <v>3</v>
      </c>
      <c r="G21" s="95">
        <v>240</v>
      </c>
      <c r="H21" s="105">
        <f t="shared" si="0"/>
        <v>720</v>
      </c>
      <c r="I21" s="106">
        <v>3</v>
      </c>
      <c r="J21" s="95">
        <v>240</v>
      </c>
      <c r="K21" s="105">
        <f t="shared" si="1"/>
        <v>720</v>
      </c>
      <c r="L21" s="59">
        <v>0</v>
      </c>
    </row>
    <row r="22" spans="1:12" ht="20.25" customHeight="1">
      <c r="A22" s="96">
        <v>17</v>
      </c>
      <c r="B22" s="1" t="s">
        <v>189</v>
      </c>
      <c r="C22" s="23"/>
      <c r="D22" s="1"/>
      <c r="E22" s="23"/>
      <c r="F22" s="106">
        <v>6</v>
      </c>
      <c r="G22" s="95">
        <v>290</v>
      </c>
      <c r="H22" s="105">
        <f t="shared" si="0"/>
        <v>1740</v>
      </c>
      <c r="I22" s="106">
        <v>6</v>
      </c>
      <c r="J22" s="95">
        <v>290</v>
      </c>
      <c r="K22" s="105">
        <f t="shared" si="1"/>
        <v>1740</v>
      </c>
      <c r="L22" s="59">
        <v>0</v>
      </c>
    </row>
    <row r="23" spans="1:12" ht="19.5" customHeight="1">
      <c r="A23" s="96">
        <v>18</v>
      </c>
      <c r="B23" s="1" t="s">
        <v>190</v>
      </c>
      <c r="C23" s="23"/>
      <c r="D23" s="1"/>
      <c r="E23" s="23"/>
      <c r="F23" s="106">
        <v>6</v>
      </c>
      <c r="G23" s="95">
        <v>590</v>
      </c>
      <c r="H23" s="105">
        <f t="shared" si="0"/>
        <v>3540</v>
      </c>
      <c r="I23" s="106">
        <v>6</v>
      </c>
      <c r="J23" s="95">
        <v>590</v>
      </c>
      <c r="K23" s="105">
        <f t="shared" si="1"/>
        <v>3540</v>
      </c>
      <c r="L23" s="59">
        <v>0</v>
      </c>
    </row>
    <row r="24" spans="1:12" ht="18" customHeight="1">
      <c r="A24" s="96">
        <v>19</v>
      </c>
      <c r="B24" s="2" t="s">
        <v>191</v>
      </c>
      <c r="C24" s="23"/>
      <c r="D24" s="1"/>
      <c r="E24" s="23"/>
      <c r="F24" s="106">
        <v>6</v>
      </c>
      <c r="G24" s="95">
        <v>260</v>
      </c>
      <c r="H24" s="105">
        <f t="shared" si="0"/>
        <v>1560</v>
      </c>
      <c r="I24" s="106">
        <v>6</v>
      </c>
      <c r="J24" s="95">
        <v>260</v>
      </c>
      <c r="K24" s="105">
        <f t="shared" si="1"/>
        <v>1560</v>
      </c>
      <c r="L24" s="59">
        <v>0</v>
      </c>
    </row>
    <row r="25" spans="1:12" ht="18" customHeight="1">
      <c r="A25" s="96">
        <v>20</v>
      </c>
      <c r="B25" s="1" t="s">
        <v>192</v>
      </c>
      <c r="C25" s="23"/>
      <c r="D25" s="1"/>
      <c r="E25" s="23"/>
      <c r="F25" s="106">
        <v>4</v>
      </c>
      <c r="G25" s="95">
        <v>290</v>
      </c>
      <c r="H25" s="105">
        <f t="shared" si="0"/>
        <v>1160</v>
      </c>
      <c r="I25" s="106">
        <v>4</v>
      </c>
      <c r="J25" s="95">
        <v>290</v>
      </c>
      <c r="K25" s="105">
        <f t="shared" si="1"/>
        <v>1160</v>
      </c>
      <c r="L25" s="59">
        <v>0</v>
      </c>
    </row>
    <row r="26" spans="1:12" ht="18" customHeight="1">
      <c r="A26" s="96">
        <v>21</v>
      </c>
      <c r="B26" s="1" t="s">
        <v>193</v>
      </c>
      <c r="C26" s="23"/>
      <c r="D26" s="1"/>
      <c r="E26" s="23"/>
      <c r="F26" s="106">
        <v>4</v>
      </c>
      <c r="G26" s="95">
        <v>390</v>
      </c>
      <c r="H26" s="105">
        <f t="shared" si="0"/>
        <v>1560</v>
      </c>
      <c r="I26" s="106">
        <v>4</v>
      </c>
      <c r="J26" s="95">
        <v>390</v>
      </c>
      <c r="K26" s="105">
        <f t="shared" si="1"/>
        <v>1560</v>
      </c>
      <c r="L26" s="59">
        <v>0</v>
      </c>
    </row>
    <row r="27" spans="1:12" ht="18" customHeight="1">
      <c r="A27" s="96">
        <v>22</v>
      </c>
      <c r="B27" s="1" t="s">
        <v>194</v>
      </c>
      <c r="C27" s="23"/>
      <c r="D27" s="1"/>
      <c r="E27" s="23"/>
      <c r="F27" s="106">
        <v>3</v>
      </c>
      <c r="G27" s="95">
        <v>289</v>
      </c>
      <c r="H27" s="105">
        <f t="shared" si="0"/>
        <v>867</v>
      </c>
      <c r="I27" s="106">
        <v>3</v>
      </c>
      <c r="J27" s="95">
        <v>289</v>
      </c>
      <c r="K27" s="105">
        <f t="shared" si="1"/>
        <v>867</v>
      </c>
      <c r="L27" s="59">
        <v>0</v>
      </c>
    </row>
    <row r="28" spans="1:12" ht="18" customHeight="1">
      <c r="A28" s="96">
        <v>23</v>
      </c>
      <c r="B28" s="1" t="s">
        <v>195</v>
      </c>
      <c r="C28" s="23"/>
      <c r="D28" s="1"/>
      <c r="E28" s="23"/>
      <c r="F28" s="106">
        <v>4</v>
      </c>
      <c r="G28" s="95">
        <v>185</v>
      </c>
      <c r="H28" s="105">
        <f t="shared" si="0"/>
        <v>740</v>
      </c>
      <c r="I28" s="106">
        <v>4</v>
      </c>
      <c r="J28" s="95">
        <v>185</v>
      </c>
      <c r="K28" s="105">
        <f t="shared" si="1"/>
        <v>740</v>
      </c>
      <c r="L28" s="59">
        <v>0</v>
      </c>
    </row>
    <row r="29" spans="1:12" ht="18" customHeight="1">
      <c r="A29" s="96">
        <v>24</v>
      </c>
      <c r="B29" s="1" t="s">
        <v>196</v>
      </c>
      <c r="C29" s="23"/>
      <c r="D29" s="1"/>
      <c r="E29" s="23"/>
      <c r="F29" s="106">
        <v>30</v>
      </c>
      <c r="G29" s="95">
        <v>40</v>
      </c>
      <c r="H29" s="105">
        <f t="shared" si="0"/>
        <v>1200</v>
      </c>
      <c r="I29" s="106">
        <v>30</v>
      </c>
      <c r="J29" s="95">
        <v>40</v>
      </c>
      <c r="K29" s="105">
        <f t="shared" si="1"/>
        <v>1200</v>
      </c>
      <c r="L29" s="59">
        <v>0</v>
      </c>
    </row>
    <row r="30" spans="1:12" ht="18" customHeight="1">
      <c r="A30" s="96">
        <v>25</v>
      </c>
      <c r="B30" s="1" t="s">
        <v>197</v>
      </c>
      <c r="C30" s="23"/>
      <c r="D30" s="1"/>
      <c r="E30" s="23"/>
      <c r="F30" s="106">
        <v>15</v>
      </c>
      <c r="G30" s="95">
        <v>79</v>
      </c>
      <c r="H30" s="105">
        <f t="shared" ref="H30:H44" si="2">G30*F30</f>
        <v>1185</v>
      </c>
      <c r="I30" s="106">
        <v>15</v>
      </c>
      <c r="J30" s="95">
        <v>79</v>
      </c>
      <c r="K30" s="105">
        <f t="shared" si="1"/>
        <v>1185</v>
      </c>
      <c r="L30" s="59">
        <v>0</v>
      </c>
    </row>
    <row r="31" spans="1:12" ht="18" customHeight="1">
      <c r="A31" s="96">
        <v>26</v>
      </c>
      <c r="B31" s="1" t="s">
        <v>198</v>
      </c>
      <c r="C31" s="23"/>
      <c r="D31" s="1"/>
      <c r="E31" s="23"/>
      <c r="F31" s="106">
        <v>12</v>
      </c>
      <c r="G31" s="95">
        <v>79</v>
      </c>
      <c r="H31" s="105">
        <f t="shared" si="2"/>
        <v>948</v>
      </c>
      <c r="I31" s="106">
        <v>12</v>
      </c>
      <c r="J31" s="95">
        <v>79</v>
      </c>
      <c r="K31" s="105">
        <f t="shared" si="1"/>
        <v>948</v>
      </c>
      <c r="L31" s="59">
        <v>0</v>
      </c>
    </row>
    <row r="32" spans="1:12" ht="18" customHeight="1">
      <c r="A32" s="96">
        <v>27</v>
      </c>
      <c r="B32" s="1" t="s">
        <v>199</v>
      </c>
      <c r="C32" s="23"/>
      <c r="D32" s="1"/>
      <c r="E32" s="23"/>
      <c r="F32" s="106">
        <v>12</v>
      </c>
      <c r="G32" s="95">
        <v>79</v>
      </c>
      <c r="H32" s="105">
        <f t="shared" si="2"/>
        <v>948</v>
      </c>
      <c r="I32" s="106">
        <v>12</v>
      </c>
      <c r="J32" s="95">
        <v>79</v>
      </c>
      <c r="K32" s="105">
        <f t="shared" si="1"/>
        <v>948</v>
      </c>
      <c r="L32" s="59">
        <v>0</v>
      </c>
    </row>
    <row r="33" spans="1:12" ht="18" customHeight="1">
      <c r="A33" s="96">
        <v>28</v>
      </c>
      <c r="B33" s="1" t="s">
        <v>200</v>
      </c>
      <c r="C33" s="23"/>
      <c r="D33" s="1"/>
      <c r="E33" s="23"/>
      <c r="F33" s="106">
        <v>6</v>
      </c>
      <c r="G33" s="95">
        <v>120</v>
      </c>
      <c r="H33" s="105">
        <f t="shared" si="2"/>
        <v>720</v>
      </c>
      <c r="I33" s="106">
        <v>6</v>
      </c>
      <c r="J33" s="95">
        <v>120</v>
      </c>
      <c r="K33" s="105">
        <f t="shared" si="1"/>
        <v>720</v>
      </c>
      <c r="L33" s="59">
        <v>0</v>
      </c>
    </row>
    <row r="34" spans="1:12" ht="18" customHeight="1">
      <c r="A34" s="96">
        <v>29</v>
      </c>
      <c r="B34" s="1" t="s">
        <v>201</v>
      </c>
      <c r="C34" s="23"/>
      <c r="D34" s="1"/>
      <c r="E34" s="23"/>
      <c r="F34" s="106">
        <v>7</v>
      </c>
      <c r="G34" s="95">
        <v>159</v>
      </c>
      <c r="H34" s="105">
        <f t="shared" si="2"/>
        <v>1113</v>
      </c>
      <c r="I34" s="106">
        <v>7</v>
      </c>
      <c r="J34" s="95">
        <v>159</v>
      </c>
      <c r="K34" s="105">
        <f t="shared" si="1"/>
        <v>1113</v>
      </c>
      <c r="L34" s="59">
        <v>0</v>
      </c>
    </row>
    <row r="35" spans="1:12" ht="18" customHeight="1">
      <c r="A35" s="96">
        <v>30</v>
      </c>
      <c r="B35" s="1" t="s">
        <v>202</v>
      </c>
      <c r="C35" s="23"/>
      <c r="D35" s="1"/>
      <c r="E35" s="23"/>
      <c r="F35" s="106">
        <v>6</v>
      </c>
      <c r="G35" s="95">
        <v>470</v>
      </c>
      <c r="H35" s="105">
        <f t="shared" si="2"/>
        <v>2820</v>
      </c>
      <c r="I35" s="106">
        <v>6</v>
      </c>
      <c r="J35" s="95">
        <v>470</v>
      </c>
      <c r="K35" s="105">
        <f t="shared" si="1"/>
        <v>2820</v>
      </c>
      <c r="L35" s="59">
        <v>0</v>
      </c>
    </row>
    <row r="36" spans="1:12" ht="18" customHeight="1">
      <c r="A36" s="96">
        <v>31</v>
      </c>
      <c r="B36" s="1" t="s">
        <v>203</v>
      </c>
      <c r="C36" s="23"/>
      <c r="D36" s="1"/>
      <c r="E36" s="23"/>
      <c r="F36" s="106">
        <v>10</v>
      </c>
      <c r="G36" s="95">
        <v>55</v>
      </c>
      <c r="H36" s="105">
        <f t="shared" si="2"/>
        <v>550</v>
      </c>
      <c r="I36" s="106">
        <v>10</v>
      </c>
      <c r="J36" s="95">
        <v>55</v>
      </c>
      <c r="K36" s="105">
        <f t="shared" si="1"/>
        <v>550</v>
      </c>
      <c r="L36" s="59">
        <v>0</v>
      </c>
    </row>
    <row r="37" spans="1:12" ht="18" customHeight="1">
      <c r="A37" s="96">
        <v>32</v>
      </c>
      <c r="B37" s="1" t="s">
        <v>204</v>
      </c>
      <c r="C37" s="23"/>
      <c r="D37" s="1"/>
      <c r="E37" s="23"/>
      <c r="F37" s="106">
        <v>6</v>
      </c>
      <c r="G37" s="95">
        <v>265</v>
      </c>
      <c r="H37" s="105">
        <f t="shared" si="2"/>
        <v>1590</v>
      </c>
      <c r="I37" s="106">
        <v>6</v>
      </c>
      <c r="J37" s="95">
        <v>265</v>
      </c>
      <c r="K37" s="105">
        <f t="shared" si="1"/>
        <v>1590</v>
      </c>
      <c r="L37" s="59">
        <v>0</v>
      </c>
    </row>
    <row r="38" spans="1:12" ht="18" customHeight="1">
      <c r="A38" s="96">
        <v>33</v>
      </c>
      <c r="B38" s="1" t="s">
        <v>205</v>
      </c>
      <c r="C38" s="23"/>
      <c r="D38" s="1"/>
      <c r="E38" s="23"/>
      <c r="F38" s="106">
        <v>7</v>
      </c>
      <c r="G38" s="95">
        <v>80</v>
      </c>
      <c r="H38" s="105">
        <f t="shared" si="2"/>
        <v>560</v>
      </c>
      <c r="I38" s="106">
        <v>7</v>
      </c>
      <c r="J38" s="95">
        <v>80</v>
      </c>
      <c r="K38" s="105">
        <f t="shared" si="1"/>
        <v>560</v>
      </c>
      <c r="L38" s="59">
        <v>0</v>
      </c>
    </row>
    <row r="39" spans="1:12" ht="18" customHeight="1">
      <c r="A39" s="96">
        <v>34</v>
      </c>
      <c r="B39" s="1" t="s">
        <v>206</v>
      </c>
      <c r="C39" s="23"/>
      <c r="D39" s="1"/>
      <c r="E39" s="23"/>
      <c r="F39" s="106">
        <v>6</v>
      </c>
      <c r="G39" s="95">
        <v>270</v>
      </c>
      <c r="H39" s="105">
        <f t="shared" si="2"/>
        <v>1620</v>
      </c>
      <c r="I39" s="106">
        <v>6</v>
      </c>
      <c r="J39" s="95">
        <v>270</v>
      </c>
      <c r="K39" s="105">
        <f t="shared" si="1"/>
        <v>1620</v>
      </c>
      <c r="L39" s="59">
        <v>0</v>
      </c>
    </row>
    <row r="40" spans="1:12" ht="18" customHeight="1">
      <c r="A40" s="96">
        <v>35</v>
      </c>
      <c r="B40" s="1" t="s">
        <v>207</v>
      </c>
      <c r="C40" s="58"/>
      <c r="D40" s="59"/>
      <c r="E40" s="59"/>
      <c r="F40" s="106">
        <v>7</v>
      </c>
      <c r="G40" s="95">
        <v>270</v>
      </c>
      <c r="H40" s="105">
        <f t="shared" si="2"/>
        <v>1890</v>
      </c>
      <c r="I40" s="106">
        <v>7</v>
      </c>
      <c r="J40" s="95">
        <v>270</v>
      </c>
      <c r="K40" s="105">
        <f t="shared" si="1"/>
        <v>1890</v>
      </c>
      <c r="L40" s="59">
        <v>0</v>
      </c>
    </row>
    <row r="41" spans="1:12" ht="20.25" customHeight="1">
      <c r="A41" s="96">
        <v>36</v>
      </c>
      <c r="B41" s="1" t="s">
        <v>208</v>
      </c>
      <c r="C41" s="59"/>
      <c r="D41" s="59"/>
      <c r="E41" s="59"/>
      <c r="F41" s="106">
        <v>6</v>
      </c>
      <c r="G41" s="95">
        <v>259</v>
      </c>
      <c r="H41" s="105">
        <f t="shared" si="2"/>
        <v>1554</v>
      </c>
      <c r="I41" s="106">
        <v>6</v>
      </c>
      <c r="J41" s="95">
        <v>259</v>
      </c>
      <c r="K41" s="105">
        <f t="shared" si="1"/>
        <v>1554</v>
      </c>
      <c r="L41" s="59">
        <v>0</v>
      </c>
    </row>
    <row r="42" spans="1:12">
      <c r="A42" s="96">
        <v>37</v>
      </c>
      <c r="B42" s="1" t="s">
        <v>209</v>
      </c>
      <c r="C42" s="58"/>
      <c r="D42" s="59"/>
      <c r="E42" s="59"/>
      <c r="F42" s="106">
        <v>6</v>
      </c>
      <c r="G42" s="95">
        <v>207</v>
      </c>
      <c r="H42" s="105">
        <f t="shared" si="2"/>
        <v>1242</v>
      </c>
      <c r="I42" s="106">
        <v>6</v>
      </c>
      <c r="J42" s="95">
        <v>207</v>
      </c>
      <c r="K42" s="105">
        <f t="shared" si="1"/>
        <v>1242</v>
      </c>
      <c r="L42" s="59">
        <v>0</v>
      </c>
    </row>
    <row r="43" spans="1:12">
      <c r="A43" s="96">
        <v>38</v>
      </c>
      <c r="B43" s="1" t="s">
        <v>210</v>
      </c>
      <c r="C43" s="58"/>
      <c r="D43" s="59"/>
      <c r="E43" s="59"/>
      <c r="F43" s="106">
        <v>6</v>
      </c>
      <c r="G43" s="95">
        <v>470</v>
      </c>
      <c r="H43" s="105">
        <f t="shared" si="2"/>
        <v>2820</v>
      </c>
      <c r="I43" s="106">
        <v>6</v>
      </c>
      <c r="J43" s="95">
        <v>470</v>
      </c>
      <c r="K43" s="105">
        <f t="shared" si="1"/>
        <v>2820</v>
      </c>
      <c r="L43" s="59">
        <v>0</v>
      </c>
    </row>
    <row r="44" spans="1:12">
      <c r="A44" s="96">
        <v>39</v>
      </c>
      <c r="B44" s="1" t="s">
        <v>211</v>
      </c>
      <c r="C44" s="58"/>
      <c r="D44" s="59"/>
      <c r="E44" s="59"/>
      <c r="F44" s="106">
        <v>8</v>
      </c>
      <c r="G44" s="95">
        <v>240</v>
      </c>
      <c r="H44" s="105">
        <f t="shared" si="2"/>
        <v>1920</v>
      </c>
      <c r="I44" s="106">
        <v>8</v>
      </c>
      <c r="J44" s="95">
        <v>240</v>
      </c>
      <c r="K44" s="105">
        <f t="shared" si="1"/>
        <v>1920</v>
      </c>
      <c r="L44" s="59">
        <v>0</v>
      </c>
    </row>
    <row r="45" spans="1:12">
      <c r="A45" s="23"/>
      <c r="B45" s="1"/>
      <c r="C45" s="60"/>
      <c r="D45" s="59"/>
      <c r="E45" s="59"/>
      <c r="F45" s="23"/>
      <c r="G45" s="95"/>
      <c r="H45" s="61">
        <f t="shared" ref="H45" si="3">G45*F45</f>
        <v>0</v>
      </c>
      <c r="I45" s="23"/>
      <c r="J45" s="94"/>
      <c r="K45" s="61">
        <f t="shared" ref="K45" si="4">J45*I45</f>
        <v>0</v>
      </c>
      <c r="L45" s="59"/>
    </row>
    <row r="46" spans="1:12">
      <c r="A46" s="111" t="s">
        <v>25</v>
      </c>
      <c r="B46" s="112"/>
      <c r="C46" s="113"/>
      <c r="D46" s="113"/>
      <c r="E46" s="55"/>
      <c r="F46" s="56"/>
      <c r="G46" s="102"/>
      <c r="H46" s="55">
        <f>SUM(H6:H45)</f>
        <v>53141</v>
      </c>
      <c r="I46" s="56"/>
      <c r="J46" s="57"/>
      <c r="K46" s="55">
        <f>SUM(K6:K45)</f>
        <v>53141</v>
      </c>
      <c r="L46" s="55">
        <f>SUM(L6:L45)</f>
        <v>0</v>
      </c>
    </row>
    <row r="47" spans="1:12">
      <c r="B47" s="54" t="s">
        <v>30</v>
      </c>
    </row>
    <row r="48" spans="1:12">
      <c r="B48" s="54" t="s">
        <v>31</v>
      </c>
      <c r="E48" s="44"/>
    </row>
    <row r="49" spans="1:5">
      <c r="B49" s="54" t="s">
        <v>32</v>
      </c>
      <c r="E49" s="44"/>
    </row>
    <row r="50" spans="1:5">
      <c r="B50" s="54" t="s">
        <v>28</v>
      </c>
    </row>
    <row r="52" spans="1:5">
      <c r="A52" s="45" t="s">
        <v>212</v>
      </c>
    </row>
  </sheetData>
  <mergeCells count="10">
    <mergeCell ref="A46:B46"/>
    <mergeCell ref="C46:D46"/>
    <mergeCell ref="A1:L1"/>
    <mergeCell ref="A2:L2"/>
    <mergeCell ref="A3:L3"/>
    <mergeCell ref="A4:A5"/>
    <mergeCell ref="B4:B5"/>
    <mergeCell ref="C4:E4"/>
    <mergeCell ref="F4:H4"/>
    <mergeCell ref="I4:K4"/>
  </mergeCells>
  <pageMargins left="0.23622047244094491" right="0.19685039370078741" top="0.35433070866141736" bottom="0.35433070866141736" header="0.31496062992125984" footer="0.31496062992125984"/>
  <pageSetup paperSize="9" scale="9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30" zoomScaleNormal="130" workbookViewId="0">
      <selection activeCell="I14" sqref="I14"/>
    </sheetView>
  </sheetViews>
  <sheetFormatPr defaultColWidth="9" defaultRowHeight="21"/>
  <cols>
    <col min="1" max="1" width="13.85546875" style="10" customWidth="1"/>
    <col min="2" max="2" width="25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4.140625" style="12" customWidth="1"/>
    <col min="10" max="10" width="14.2851562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80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250</v>
      </c>
      <c r="E11" s="24">
        <v>1</v>
      </c>
      <c r="F11" s="24"/>
      <c r="G11" s="25">
        <v>1</v>
      </c>
      <c r="H11" s="24">
        <v>250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0</v>
      </c>
      <c r="H12" s="30"/>
      <c r="I12" s="26" t="s">
        <v>169</v>
      </c>
      <c r="J12" s="26"/>
    </row>
    <row r="13" spans="1:10" s="27" customFormat="1">
      <c r="A13" s="51"/>
      <c r="B13" s="18"/>
      <c r="C13" s="2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30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30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 s="27" customFormat="1">
      <c r="A19" s="127" t="s">
        <v>20</v>
      </c>
      <c r="B19" s="128"/>
      <c r="C19" s="128"/>
      <c r="D19" s="129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50" zoomScaleNormal="150" workbookViewId="0">
      <selection activeCell="L11" sqref="L11"/>
    </sheetView>
  </sheetViews>
  <sheetFormatPr defaultColWidth="9" defaultRowHeight="21"/>
  <cols>
    <col min="1" max="1" width="13.85546875" style="10" customWidth="1"/>
    <col min="2" max="2" width="24.71093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140625" style="12" customWidth="1"/>
    <col min="10" max="10" width="13.2851562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5" t="s">
        <v>81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1000</v>
      </c>
      <c r="E11" s="24">
        <v>4</v>
      </c>
      <c r="F11" s="24"/>
      <c r="G11" s="25">
        <v>4</v>
      </c>
      <c r="H11" s="24">
        <v>4000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3</v>
      </c>
      <c r="H12" s="30">
        <v>3000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v>2</v>
      </c>
      <c r="H13" s="30">
        <v>2000</v>
      </c>
      <c r="I13" s="26" t="s">
        <v>169</v>
      </c>
      <c r="J13" s="26"/>
    </row>
    <row r="14" spans="1:10" s="34" customFormat="1">
      <c r="A14" s="51">
        <v>243375</v>
      </c>
      <c r="B14" s="18" t="s">
        <v>65</v>
      </c>
      <c r="C14" s="23"/>
      <c r="D14" s="29"/>
      <c r="E14" s="24"/>
      <c r="F14" s="24">
        <v>1</v>
      </c>
      <c r="G14" s="32">
        <v>1</v>
      </c>
      <c r="H14" s="33">
        <v>1000</v>
      </c>
      <c r="I14" s="26" t="s">
        <v>169</v>
      </c>
      <c r="J14" s="26"/>
    </row>
    <row r="15" spans="1:10" s="27" customFormat="1">
      <c r="A15" s="51">
        <v>243376</v>
      </c>
      <c r="B15" s="18" t="s">
        <v>71</v>
      </c>
      <c r="C15" s="23"/>
      <c r="D15" s="29"/>
      <c r="E15" s="24"/>
      <c r="F15" s="24">
        <v>1</v>
      </c>
      <c r="G15" s="24">
        <v>0</v>
      </c>
      <c r="H15" s="30">
        <v>0</v>
      </c>
      <c r="I15" s="26" t="s">
        <v>169</v>
      </c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30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30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4</v>
      </c>
      <c r="F19" s="36">
        <v>4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30" zoomScaleNormal="13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28515625" style="12" customWidth="1"/>
    <col min="10" max="10" width="14.4257812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82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180</v>
      </c>
      <c r="E11" s="24">
        <v>12</v>
      </c>
      <c r="F11" s="24"/>
      <c r="G11" s="25">
        <v>12</v>
      </c>
      <c r="H11" s="24">
        <v>2160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11</v>
      </c>
      <c r="H12" s="30">
        <v>1980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8"/>
      <c r="D13" s="29"/>
      <c r="E13" s="24"/>
      <c r="F13" s="24">
        <v>3</v>
      </c>
      <c r="G13" s="24">
        <v>8</v>
      </c>
      <c r="H13" s="30">
        <v>1440</v>
      </c>
      <c r="I13" s="26" t="s">
        <v>169</v>
      </c>
      <c r="J13" s="30"/>
    </row>
    <row r="14" spans="1:10" s="34" customFormat="1">
      <c r="A14" s="51">
        <v>243375</v>
      </c>
      <c r="B14" s="65" t="s">
        <v>64</v>
      </c>
      <c r="C14" s="28"/>
      <c r="D14" s="29"/>
      <c r="E14" s="24"/>
      <c r="F14" s="24">
        <v>2</v>
      </c>
      <c r="G14" s="32">
        <v>6</v>
      </c>
      <c r="H14" s="33">
        <v>1080</v>
      </c>
      <c r="I14" s="26" t="s">
        <v>169</v>
      </c>
      <c r="J14" s="33"/>
    </row>
    <row r="15" spans="1:10" s="27" customFormat="1">
      <c r="A15" s="51">
        <v>243375</v>
      </c>
      <c r="B15" s="18" t="s">
        <v>65</v>
      </c>
      <c r="C15" s="35"/>
      <c r="D15" s="29"/>
      <c r="E15" s="24"/>
      <c r="F15" s="24">
        <v>2</v>
      </c>
      <c r="G15" s="24">
        <v>4</v>
      </c>
      <c r="H15" s="30">
        <v>720</v>
      </c>
      <c r="I15" s="26" t="s">
        <v>169</v>
      </c>
      <c r="J15" s="30"/>
    </row>
    <row r="16" spans="1:10" s="27" customFormat="1">
      <c r="A16" s="51">
        <v>243375</v>
      </c>
      <c r="B16" s="18" t="s">
        <v>67</v>
      </c>
      <c r="C16" s="28"/>
      <c r="D16" s="29"/>
      <c r="E16" s="24"/>
      <c r="F16" s="24">
        <v>1</v>
      </c>
      <c r="G16" s="24">
        <v>3</v>
      </c>
      <c r="H16" s="30">
        <v>540</v>
      </c>
      <c r="I16" s="26" t="s">
        <v>169</v>
      </c>
      <c r="J16" s="30"/>
    </row>
    <row r="17" spans="1:10" s="27" customFormat="1">
      <c r="A17" s="51">
        <v>243412</v>
      </c>
      <c r="B17" s="18" t="s">
        <v>77</v>
      </c>
      <c r="C17" s="28"/>
      <c r="D17" s="29"/>
      <c r="E17" s="24"/>
      <c r="F17" s="24">
        <v>1</v>
      </c>
      <c r="G17" s="24">
        <v>2</v>
      </c>
      <c r="H17" s="30">
        <v>360</v>
      </c>
      <c r="I17" s="26" t="s">
        <v>169</v>
      </c>
      <c r="J17" s="30"/>
    </row>
    <row r="18" spans="1:10" s="27" customFormat="1">
      <c r="A18" s="51">
        <v>243376</v>
      </c>
      <c r="B18" s="18" t="s">
        <v>71</v>
      </c>
      <c r="C18" s="28"/>
      <c r="D18" s="29"/>
      <c r="E18" s="24"/>
      <c r="F18" s="24">
        <v>2</v>
      </c>
      <c r="G18" s="24">
        <v>0</v>
      </c>
      <c r="H18" s="30">
        <v>0</v>
      </c>
      <c r="I18" s="26" t="s">
        <v>169</v>
      </c>
      <c r="J18" s="30"/>
    </row>
    <row r="19" spans="1:10">
      <c r="A19" s="127" t="s">
        <v>20</v>
      </c>
      <c r="B19" s="128"/>
      <c r="C19" s="128"/>
      <c r="D19" s="129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40" zoomScaleNormal="140" workbookViewId="0">
      <selection activeCell="K6" sqref="K6"/>
    </sheetView>
  </sheetViews>
  <sheetFormatPr defaultColWidth="9" defaultRowHeight="21"/>
  <cols>
    <col min="1" max="1" width="13.85546875" style="10" customWidth="1"/>
    <col min="2" max="2" width="21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28515625" style="12" customWidth="1"/>
    <col min="10" max="10" width="13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83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150</v>
      </c>
      <c r="E11" s="24">
        <v>12</v>
      </c>
      <c r="F11" s="24"/>
      <c r="G11" s="25">
        <v>12</v>
      </c>
      <c r="H11" s="24">
        <v>1800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11</v>
      </c>
      <c r="H12" s="30">
        <v>1650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8"/>
      <c r="D13" s="29"/>
      <c r="E13" s="24"/>
      <c r="F13" s="24">
        <v>3</v>
      </c>
      <c r="G13" s="24">
        <v>8</v>
      </c>
      <c r="H13" s="30">
        <v>1200</v>
      </c>
      <c r="I13" s="26" t="s">
        <v>169</v>
      </c>
      <c r="J13" s="30"/>
    </row>
    <row r="14" spans="1:10" s="34" customFormat="1">
      <c r="A14" s="51">
        <v>243375</v>
      </c>
      <c r="B14" s="65" t="s">
        <v>64</v>
      </c>
      <c r="C14" s="28"/>
      <c r="D14" s="29"/>
      <c r="E14" s="24"/>
      <c r="F14" s="24">
        <v>2</v>
      </c>
      <c r="G14" s="32">
        <v>6</v>
      </c>
      <c r="H14" s="33">
        <v>900</v>
      </c>
      <c r="I14" s="26" t="s">
        <v>169</v>
      </c>
      <c r="J14" s="33"/>
    </row>
    <row r="15" spans="1:10" s="27" customFormat="1">
      <c r="A15" s="51">
        <v>243375</v>
      </c>
      <c r="B15" s="18" t="s">
        <v>65</v>
      </c>
      <c r="C15" s="35"/>
      <c r="D15" s="29"/>
      <c r="E15" s="24"/>
      <c r="F15" s="24">
        <v>2</v>
      </c>
      <c r="G15" s="24">
        <v>4</v>
      </c>
      <c r="H15" s="30">
        <v>600</v>
      </c>
      <c r="I15" s="26" t="s">
        <v>169</v>
      </c>
      <c r="J15" s="30"/>
    </row>
    <row r="16" spans="1:10" s="27" customFormat="1">
      <c r="A16" s="51">
        <v>243375</v>
      </c>
      <c r="B16" s="18" t="s">
        <v>67</v>
      </c>
      <c r="C16" s="28"/>
      <c r="D16" s="29"/>
      <c r="E16" s="24"/>
      <c r="F16" s="24">
        <v>1</v>
      </c>
      <c r="G16" s="24">
        <v>3</v>
      </c>
      <c r="H16" s="30">
        <v>450</v>
      </c>
      <c r="I16" s="26" t="s">
        <v>169</v>
      </c>
      <c r="J16" s="30"/>
    </row>
    <row r="17" spans="1:10" s="27" customFormat="1">
      <c r="A17" s="51">
        <v>243412</v>
      </c>
      <c r="B17" s="18" t="s">
        <v>77</v>
      </c>
      <c r="C17" s="28"/>
      <c r="D17" s="29"/>
      <c r="E17" s="24"/>
      <c r="F17" s="24">
        <v>1</v>
      </c>
      <c r="G17" s="24">
        <v>2</v>
      </c>
      <c r="H17" s="30">
        <v>300</v>
      </c>
      <c r="I17" s="26" t="s">
        <v>169</v>
      </c>
      <c r="J17" s="30"/>
    </row>
    <row r="18" spans="1:10" s="27" customFormat="1">
      <c r="A18" s="51">
        <v>243376</v>
      </c>
      <c r="B18" s="18" t="s">
        <v>71</v>
      </c>
      <c r="C18" s="28"/>
      <c r="D18" s="29"/>
      <c r="E18" s="24"/>
      <c r="F18" s="24">
        <v>2</v>
      </c>
      <c r="G18" s="24">
        <v>0</v>
      </c>
      <c r="H18" s="30">
        <v>0</v>
      </c>
      <c r="I18" s="26" t="s">
        <v>169</v>
      </c>
      <c r="J18" s="30"/>
    </row>
    <row r="19" spans="1:10">
      <c r="A19" s="127" t="s">
        <v>20</v>
      </c>
      <c r="B19" s="128"/>
      <c r="C19" s="128"/>
      <c r="D19" s="129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2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4257812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84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89</v>
      </c>
      <c r="E11" s="24">
        <v>12</v>
      </c>
      <c r="F11" s="24"/>
      <c r="G11" s="25">
        <v>12</v>
      </c>
      <c r="H11" s="24">
        <v>1068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11</v>
      </c>
      <c r="H12" s="30">
        <v>979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8"/>
      <c r="D13" s="29"/>
      <c r="E13" s="24"/>
      <c r="F13" s="24">
        <v>2</v>
      </c>
      <c r="G13" s="24">
        <v>9</v>
      </c>
      <c r="H13" s="30">
        <v>801</v>
      </c>
      <c r="I13" s="26" t="s">
        <v>169</v>
      </c>
      <c r="J13" s="30"/>
    </row>
    <row r="14" spans="1:10" s="34" customFormat="1">
      <c r="A14" s="51">
        <v>243375</v>
      </c>
      <c r="B14" s="65" t="s">
        <v>64</v>
      </c>
      <c r="C14" s="28"/>
      <c r="D14" s="29"/>
      <c r="E14" s="24"/>
      <c r="F14" s="24">
        <v>2</v>
      </c>
      <c r="G14" s="32">
        <v>7</v>
      </c>
      <c r="H14" s="33">
        <v>623</v>
      </c>
      <c r="I14" s="26" t="s">
        <v>169</v>
      </c>
      <c r="J14" s="33"/>
    </row>
    <row r="15" spans="1:10" s="27" customFormat="1">
      <c r="A15" s="51">
        <v>243375</v>
      </c>
      <c r="B15" s="18" t="s">
        <v>65</v>
      </c>
      <c r="C15" s="35"/>
      <c r="D15" s="29"/>
      <c r="E15" s="24"/>
      <c r="F15" s="24">
        <v>2</v>
      </c>
      <c r="G15" s="24">
        <v>5</v>
      </c>
      <c r="H15" s="30">
        <v>445</v>
      </c>
      <c r="I15" s="26" t="s">
        <v>169</v>
      </c>
      <c r="J15" s="30"/>
    </row>
    <row r="16" spans="1:10" s="27" customFormat="1">
      <c r="A16" s="51">
        <v>243375</v>
      </c>
      <c r="B16" s="18" t="s">
        <v>67</v>
      </c>
      <c r="C16" s="28"/>
      <c r="D16" s="29"/>
      <c r="E16" s="24"/>
      <c r="F16" s="24">
        <v>1</v>
      </c>
      <c r="G16" s="24">
        <v>4</v>
      </c>
      <c r="H16" s="30">
        <v>356</v>
      </c>
      <c r="I16" s="26" t="s">
        <v>169</v>
      </c>
      <c r="J16" s="30"/>
    </row>
    <row r="17" spans="1:10" s="27" customFormat="1">
      <c r="A17" s="51">
        <v>243375</v>
      </c>
      <c r="B17" s="18" t="s">
        <v>71</v>
      </c>
      <c r="C17" s="28"/>
      <c r="D17" s="29"/>
      <c r="E17" s="24"/>
      <c r="F17" s="24">
        <v>2</v>
      </c>
      <c r="G17" s="24">
        <v>2</v>
      </c>
      <c r="H17" s="30">
        <v>178</v>
      </c>
      <c r="I17" s="26" t="s">
        <v>169</v>
      </c>
      <c r="J17" s="30"/>
    </row>
    <row r="18" spans="1:10" s="27" customFormat="1">
      <c r="A18" s="51">
        <v>243412</v>
      </c>
      <c r="B18" s="18" t="s">
        <v>77</v>
      </c>
      <c r="C18" s="28"/>
      <c r="D18" s="29"/>
      <c r="E18" s="24"/>
      <c r="F18" s="24">
        <v>2</v>
      </c>
      <c r="G18" s="24">
        <v>0</v>
      </c>
      <c r="H18" s="30">
        <v>0</v>
      </c>
      <c r="I18" s="26" t="s">
        <v>169</v>
      </c>
      <c r="J18" s="30"/>
    </row>
    <row r="19" spans="1:10">
      <c r="A19" s="127" t="s">
        <v>20</v>
      </c>
      <c r="B19" s="128"/>
      <c r="C19" s="128"/>
      <c r="D19" s="129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20" zoomScale="150" zoomScaleNormal="150" workbookViewId="0">
      <selection activeCell="I21" sqref="I21:I26"/>
    </sheetView>
  </sheetViews>
  <sheetFormatPr defaultColWidth="9" defaultRowHeight="21"/>
  <cols>
    <col min="1" max="1" width="13.85546875" style="10" customWidth="1"/>
    <col min="2" max="2" width="19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855468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85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120</v>
      </c>
      <c r="E11" s="24">
        <v>12</v>
      </c>
      <c r="F11" s="24"/>
      <c r="G11" s="25">
        <v>12</v>
      </c>
      <c r="H11" s="24">
        <v>1440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11</v>
      </c>
      <c r="H12" s="30">
        <v>1320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8"/>
      <c r="D13" s="29"/>
      <c r="E13" s="24"/>
      <c r="F13" s="24">
        <v>2</v>
      </c>
      <c r="G13" s="24">
        <v>10</v>
      </c>
      <c r="H13" s="30">
        <v>1080</v>
      </c>
      <c r="I13" s="26" t="s">
        <v>169</v>
      </c>
      <c r="J13" s="30"/>
    </row>
    <row r="14" spans="1:10" s="34" customFormat="1">
      <c r="A14" s="51">
        <v>243375</v>
      </c>
      <c r="B14" s="65" t="s">
        <v>64</v>
      </c>
      <c r="C14" s="28"/>
      <c r="D14" s="29"/>
      <c r="E14" s="24"/>
      <c r="F14" s="24">
        <v>2</v>
      </c>
      <c r="G14" s="32">
        <v>9</v>
      </c>
      <c r="H14" s="33">
        <v>840</v>
      </c>
      <c r="I14" s="26" t="s">
        <v>169</v>
      </c>
      <c r="J14" s="33"/>
    </row>
    <row r="15" spans="1:10" s="27" customFormat="1">
      <c r="A15" s="51">
        <v>243375</v>
      </c>
      <c r="B15" s="18" t="s">
        <v>65</v>
      </c>
      <c r="C15" s="35"/>
      <c r="D15" s="29"/>
      <c r="E15" s="24"/>
      <c r="F15" s="24">
        <v>2</v>
      </c>
      <c r="G15" s="24">
        <v>8</v>
      </c>
      <c r="H15" s="30">
        <v>600</v>
      </c>
      <c r="I15" s="26" t="s">
        <v>169</v>
      </c>
      <c r="J15" s="30"/>
    </row>
    <row r="16" spans="1:10" s="27" customFormat="1">
      <c r="A16" s="51">
        <v>243375</v>
      </c>
      <c r="B16" s="18" t="s">
        <v>67</v>
      </c>
      <c r="C16" s="28"/>
      <c r="D16" s="29"/>
      <c r="E16" s="24"/>
      <c r="F16" s="24">
        <v>1</v>
      </c>
      <c r="G16" s="24">
        <v>7</v>
      </c>
      <c r="H16" s="30">
        <v>480</v>
      </c>
      <c r="I16" s="26" t="s">
        <v>169</v>
      </c>
      <c r="J16" s="30"/>
    </row>
    <row r="17" spans="1:10" s="27" customFormat="1">
      <c r="A17" s="51">
        <v>243375</v>
      </c>
      <c r="B17" s="18" t="s">
        <v>71</v>
      </c>
      <c r="C17" s="28"/>
      <c r="D17" s="29"/>
      <c r="E17" s="24"/>
      <c r="F17" s="24">
        <v>2</v>
      </c>
      <c r="G17" s="24">
        <v>6</v>
      </c>
      <c r="H17" s="30">
        <v>240</v>
      </c>
      <c r="I17" s="26" t="s">
        <v>169</v>
      </c>
      <c r="J17" s="30"/>
    </row>
    <row r="18" spans="1:10" s="27" customFormat="1">
      <c r="A18" s="51">
        <v>243376</v>
      </c>
      <c r="B18" s="85" t="s">
        <v>87</v>
      </c>
      <c r="C18" s="28"/>
      <c r="D18" s="29"/>
      <c r="E18" s="24"/>
      <c r="F18" s="24">
        <v>1</v>
      </c>
      <c r="G18" s="24">
        <v>5</v>
      </c>
      <c r="H18" s="30">
        <v>120</v>
      </c>
      <c r="I18" s="26" t="s">
        <v>169</v>
      </c>
      <c r="J18" s="30"/>
    </row>
    <row r="19" spans="1:10" s="27" customFormat="1">
      <c r="A19" s="51">
        <v>243412</v>
      </c>
      <c r="B19" s="18" t="s">
        <v>77</v>
      </c>
      <c r="C19" s="28"/>
      <c r="D19" s="29"/>
      <c r="E19" s="24"/>
      <c r="F19" s="24">
        <v>1</v>
      </c>
      <c r="G19" s="24">
        <v>4</v>
      </c>
      <c r="H19" s="30">
        <v>0</v>
      </c>
      <c r="I19" s="26" t="s">
        <v>169</v>
      </c>
      <c r="J19" s="30"/>
    </row>
    <row r="20" spans="1:10" s="27" customFormat="1">
      <c r="A20" s="51">
        <v>24334</v>
      </c>
      <c r="B20" s="18" t="s">
        <v>56</v>
      </c>
      <c r="C20" s="2" t="s">
        <v>154</v>
      </c>
      <c r="D20" s="24">
        <v>120</v>
      </c>
      <c r="E20" s="24">
        <v>9</v>
      </c>
      <c r="F20" s="24"/>
      <c r="G20" s="24">
        <v>9</v>
      </c>
      <c r="H20" s="30">
        <v>1080</v>
      </c>
      <c r="I20" s="26"/>
      <c r="J20" s="30"/>
    </row>
    <row r="21" spans="1:10" s="27" customFormat="1">
      <c r="A21" s="51">
        <v>243412</v>
      </c>
      <c r="B21" s="85" t="s">
        <v>86</v>
      </c>
      <c r="C21" s="28"/>
      <c r="D21" s="29"/>
      <c r="E21" s="24"/>
      <c r="F21" s="24">
        <v>1</v>
      </c>
      <c r="G21" s="24">
        <v>8</v>
      </c>
      <c r="H21" s="30">
        <v>960</v>
      </c>
      <c r="I21" s="26" t="s">
        <v>169</v>
      </c>
      <c r="J21" s="30"/>
    </row>
    <row r="22" spans="1:10" s="27" customFormat="1">
      <c r="A22" s="51">
        <v>243412</v>
      </c>
      <c r="B22" s="85" t="s">
        <v>88</v>
      </c>
      <c r="C22" s="28"/>
      <c r="D22" s="29"/>
      <c r="E22" s="24"/>
      <c r="F22" s="24">
        <v>2</v>
      </c>
      <c r="G22" s="24">
        <v>6</v>
      </c>
      <c r="H22" s="30">
        <v>720</v>
      </c>
      <c r="I22" s="26" t="s">
        <v>169</v>
      </c>
      <c r="J22" s="30"/>
    </row>
    <row r="23" spans="1:10" s="27" customFormat="1">
      <c r="A23" s="51">
        <v>243500</v>
      </c>
      <c r="B23" s="85" t="s">
        <v>89</v>
      </c>
      <c r="C23" s="28"/>
      <c r="D23" s="29"/>
      <c r="E23" s="24"/>
      <c r="F23" s="24">
        <v>1</v>
      </c>
      <c r="G23" s="24">
        <v>5</v>
      </c>
      <c r="H23" s="30">
        <v>600</v>
      </c>
      <c r="I23" s="26" t="s">
        <v>169</v>
      </c>
      <c r="J23" s="30"/>
    </row>
    <row r="24" spans="1:10" s="27" customFormat="1">
      <c r="A24" s="51">
        <v>243501</v>
      </c>
      <c r="B24" s="85" t="s">
        <v>103</v>
      </c>
      <c r="C24" s="28"/>
      <c r="D24" s="29"/>
      <c r="E24" s="24"/>
      <c r="F24" s="24">
        <v>1</v>
      </c>
      <c r="G24" s="24">
        <v>4</v>
      </c>
      <c r="H24" s="30">
        <v>480</v>
      </c>
      <c r="I24" s="26" t="s">
        <v>169</v>
      </c>
      <c r="J24" s="30"/>
    </row>
    <row r="25" spans="1:10" s="27" customFormat="1">
      <c r="A25" s="51">
        <v>243500</v>
      </c>
      <c r="B25" s="85" t="s">
        <v>89</v>
      </c>
      <c r="C25" s="28"/>
      <c r="D25" s="29"/>
      <c r="E25" s="24"/>
      <c r="F25" s="24">
        <v>2</v>
      </c>
      <c r="G25" s="24">
        <v>2</v>
      </c>
      <c r="H25" s="30">
        <v>240</v>
      </c>
      <c r="I25" s="26" t="s">
        <v>169</v>
      </c>
      <c r="J25" s="30"/>
    </row>
    <row r="26" spans="1:10" s="27" customFormat="1">
      <c r="A26" s="51">
        <v>243501</v>
      </c>
      <c r="B26" s="85" t="s">
        <v>90</v>
      </c>
      <c r="C26" s="28"/>
      <c r="D26" s="29"/>
      <c r="E26" s="24"/>
      <c r="F26" s="24">
        <v>2</v>
      </c>
      <c r="G26" s="24">
        <v>0</v>
      </c>
      <c r="H26" s="30">
        <v>0</v>
      </c>
      <c r="I26" s="26" t="s">
        <v>169</v>
      </c>
      <c r="J26" s="30"/>
    </row>
    <row r="27" spans="1:10">
      <c r="A27" s="127" t="s">
        <v>20</v>
      </c>
      <c r="B27" s="128"/>
      <c r="C27" s="128"/>
      <c r="D27" s="129"/>
      <c r="E27" s="36">
        <v>12</v>
      </c>
      <c r="F27" s="36">
        <f>SUM(F12:F26)</f>
        <v>21</v>
      </c>
      <c r="G27" s="36">
        <v>0</v>
      </c>
      <c r="H27" s="37">
        <v>0</v>
      </c>
      <c r="I27" s="37"/>
      <c r="J27" s="37"/>
    </row>
    <row r="28" spans="1:10">
      <c r="A28" s="14" t="s">
        <v>47</v>
      </c>
      <c r="B28" s="3"/>
    </row>
    <row r="29" spans="1:10">
      <c r="A29" s="38" t="s">
        <v>27</v>
      </c>
      <c r="H29" s="86"/>
      <c r="I29" s="87"/>
      <c r="J29" s="19"/>
    </row>
    <row r="30" spans="1:10">
      <c r="A30" s="39" t="s">
        <v>24</v>
      </c>
      <c r="H30" s="19"/>
      <c r="I30" s="19"/>
      <c r="J30" s="19"/>
    </row>
    <row r="31" spans="1:10">
      <c r="A31" s="10" t="s">
        <v>23</v>
      </c>
    </row>
  </sheetData>
  <mergeCells count="11">
    <mergeCell ref="A27:D27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30" zoomScaleNormal="13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.7109375" style="12" customWidth="1"/>
    <col min="9" max="9" width="18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55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89</v>
      </c>
      <c r="E11" s="24">
        <v>12</v>
      </c>
      <c r="F11" s="24"/>
      <c r="G11" s="25">
        <v>12</v>
      </c>
      <c r="H11" s="24">
        <v>1068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11</v>
      </c>
      <c r="H12" s="30">
        <v>979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8"/>
      <c r="D13" s="29"/>
      <c r="E13" s="24"/>
      <c r="F13" s="24">
        <v>2</v>
      </c>
      <c r="G13" s="24">
        <v>9</v>
      </c>
      <c r="H13" s="30">
        <v>801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8"/>
      <c r="D14" s="29"/>
      <c r="E14" s="24"/>
      <c r="F14" s="24">
        <v>2</v>
      </c>
      <c r="G14" s="32">
        <v>7</v>
      </c>
      <c r="H14" s="33">
        <v>623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35"/>
      <c r="D15" s="29"/>
      <c r="E15" s="24"/>
      <c r="F15" s="24">
        <v>2</v>
      </c>
      <c r="G15" s="24">
        <v>5</v>
      </c>
      <c r="H15" s="30">
        <v>445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28"/>
      <c r="D16" s="29"/>
      <c r="E16" s="24"/>
      <c r="F16" s="24">
        <v>1</v>
      </c>
      <c r="G16" s="24">
        <v>4</v>
      </c>
      <c r="H16" s="30">
        <v>356</v>
      </c>
      <c r="I16" s="26" t="s">
        <v>169</v>
      </c>
      <c r="J16" s="26"/>
    </row>
    <row r="17" spans="1:10" s="27" customFormat="1">
      <c r="A17" s="51">
        <v>243375</v>
      </c>
      <c r="B17" s="18" t="s">
        <v>71</v>
      </c>
      <c r="C17" s="28"/>
      <c r="D17" s="29"/>
      <c r="E17" s="24"/>
      <c r="F17" s="24">
        <v>2</v>
      </c>
      <c r="G17" s="24">
        <v>2</v>
      </c>
      <c r="H17" s="30">
        <v>178</v>
      </c>
      <c r="I17" s="26" t="s">
        <v>169</v>
      </c>
      <c r="J17" s="26"/>
    </row>
    <row r="18" spans="1:10" s="27" customFormat="1">
      <c r="A18" s="51">
        <v>243412</v>
      </c>
      <c r="B18" s="18" t="s">
        <v>77</v>
      </c>
      <c r="C18" s="28"/>
      <c r="D18" s="29"/>
      <c r="E18" s="24"/>
      <c r="F18" s="24">
        <v>2</v>
      </c>
      <c r="G18" s="24">
        <v>0</v>
      </c>
      <c r="H18" s="30">
        <v>0</v>
      </c>
      <c r="I18" s="26" t="s">
        <v>169</v>
      </c>
      <c r="J18" s="30"/>
    </row>
    <row r="19" spans="1:10">
      <c r="A19" s="127" t="s">
        <v>20</v>
      </c>
      <c r="B19" s="128"/>
      <c r="C19" s="128"/>
      <c r="D19" s="129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15" zoomScaleNormal="115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91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130</v>
      </c>
      <c r="E11" s="24">
        <v>2</v>
      </c>
      <c r="F11" s="24"/>
      <c r="G11" s="25">
        <v>2</v>
      </c>
      <c r="H11" s="24">
        <v>260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/>
      <c r="H12" s="30"/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0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92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390</v>
      </c>
      <c r="E11" s="24">
        <v>1</v>
      </c>
      <c r="F11" s="24"/>
      <c r="G11" s="25">
        <v>1</v>
      </c>
      <c r="H11" s="24">
        <v>390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70"/>
      <c r="D12" s="24"/>
      <c r="E12" s="24"/>
      <c r="F12" s="24">
        <v>1</v>
      </c>
      <c r="G12" s="24">
        <v>0</v>
      </c>
      <c r="H12" s="30"/>
      <c r="I12" s="26" t="s">
        <v>169</v>
      </c>
      <c r="J12" s="26"/>
    </row>
    <row r="13" spans="1:10" s="27" customFormat="1">
      <c r="A13" s="51"/>
      <c r="B13" s="69"/>
      <c r="C13" s="70"/>
      <c r="D13" s="24"/>
      <c r="E13" s="24"/>
      <c r="F13" s="24"/>
      <c r="G13" s="24"/>
      <c r="H13" s="30"/>
      <c r="I13" s="26"/>
      <c r="J13" s="26"/>
    </row>
    <row r="14" spans="1:10" s="34" customFormat="1">
      <c r="A14" s="51"/>
      <c r="B14" s="69"/>
      <c r="C14" s="70"/>
      <c r="D14" s="24"/>
      <c r="E14" s="24"/>
      <c r="F14" s="24"/>
      <c r="G14" s="24"/>
      <c r="H14" s="30"/>
      <c r="I14" s="26"/>
      <c r="J14" s="26"/>
    </row>
    <row r="15" spans="1:10" s="27" customFormat="1">
      <c r="A15" s="51"/>
      <c r="B15" s="69"/>
      <c r="C15" s="70"/>
      <c r="D15" s="24"/>
      <c r="E15" s="24"/>
      <c r="F15" s="24"/>
      <c r="G15" s="24"/>
      <c r="H15" s="30"/>
      <c r="I15" s="26"/>
      <c r="J15" s="26"/>
    </row>
    <row r="16" spans="1:10" s="27" customFormat="1">
      <c r="A16" s="51"/>
      <c r="B16" s="69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68"/>
      <c r="B17" s="69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68"/>
      <c r="B18" s="71"/>
      <c r="C18" s="72"/>
      <c r="D18" s="24"/>
      <c r="E18" s="24"/>
      <c r="F18" s="24"/>
      <c r="G18" s="24"/>
      <c r="H18" s="30"/>
      <c r="I18" s="30"/>
      <c r="J18" s="30"/>
    </row>
    <row r="19" spans="1:10">
      <c r="A19" s="141" t="s">
        <v>20</v>
      </c>
      <c r="B19" s="142"/>
      <c r="C19" s="142"/>
      <c r="D19" s="143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30" zoomScaleNormal="13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19.71093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93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790</v>
      </c>
      <c r="E11" s="24">
        <v>4</v>
      </c>
      <c r="F11" s="24"/>
      <c r="G11" s="25">
        <v>4</v>
      </c>
      <c r="H11" s="24">
        <v>3160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70"/>
      <c r="D12" s="24"/>
      <c r="E12" s="24"/>
      <c r="F12" s="24">
        <v>1</v>
      </c>
      <c r="G12" s="24">
        <v>3</v>
      </c>
      <c r="H12" s="30">
        <v>2370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70"/>
      <c r="D13" s="24"/>
      <c r="E13" s="24"/>
      <c r="F13" s="24">
        <v>1</v>
      </c>
      <c r="G13" s="24">
        <v>2</v>
      </c>
      <c r="H13" s="30">
        <v>1580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70"/>
      <c r="D14" s="24"/>
      <c r="E14" s="24"/>
      <c r="F14" s="24">
        <v>1</v>
      </c>
      <c r="G14" s="25">
        <v>1</v>
      </c>
      <c r="H14" s="24">
        <v>790</v>
      </c>
      <c r="I14" s="26" t="s">
        <v>169</v>
      </c>
      <c r="J14" s="26"/>
    </row>
    <row r="15" spans="1:10" s="27" customFormat="1">
      <c r="A15" s="51">
        <v>243375</v>
      </c>
      <c r="B15" s="18" t="s">
        <v>71</v>
      </c>
      <c r="C15" s="70"/>
      <c r="D15" s="24"/>
      <c r="E15" s="24"/>
      <c r="F15" s="24">
        <v>1</v>
      </c>
      <c r="G15" s="24">
        <v>0</v>
      </c>
      <c r="H15" s="30">
        <v>0</v>
      </c>
      <c r="I15" s="26" t="s">
        <v>169</v>
      </c>
      <c r="J15" s="26"/>
    </row>
    <row r="16" spans="1:10" s="27" customFormat="1">
      <c r="A16" s="68"/>
      <c r="B16" s="69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68"/>
      <c r="B17" s="69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68"/>
      <c r="B18" s="71"/>
      <c r="C18" s="72"/>
      <c r="D18" s="24"/>
      <c r="E18" s="24"/>
      <c r="F18" s="24"/>
      <c r="G18" s="24"/>
      <c r="H18" s="30"/>
      <c r="I18" s="30"/>
      <c r="J18" s="30"/>
    </row>
    <row r="19" spans="1:10">
      <c r="A19" s="141" t="s">
        <v>20</v>
      </c>
      <c r="B19" s="142"/>
      <c r="C19" s="142"/>
      <c r="D19" s="143"/>
      <c r="E19" s="36">
        <v>4</v>
      </c>
      <c r="F19" s="36">
        <v>4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zoomScale="140" zoomScaleNormal="140" workbookViewId="0">
      <selection sqref="A1:G1"/>
    </sheetView>
  </sheetViews>
  <sheetFormatPr defaultColWidth="9" defaultRowHeight="21"/>
  <cols>
    <col min="1" max="1" width="9.42578125" style="3" customWidth="1"/>
    <col min="2" max="2" width="39.7109375" style="3" customWidth="1"/>
    <col min="3" max="3" width="12.28515625" style="3" customWidth="1"/>
    <col min="4" max="4" width="13" style="3" customWidth="1"/>
    <col min="5" max="5" width="14.5703125" style="3" customWidth="1"/>
    <col min="6" max="6" width="12.42578125" style="3" customWidth="1"/>
    <col min="7" max="7" width="10" style="3" customWidth="1"/>
    <col min="8" max="16384" width="9" style="3"/>
  </cols>
  <sheetData>
    <row r="1" spans="1:7">
      <c r="A1" s="122" t="s">
        <v>60</v>
      </c>
      <c r="B1" s="122"/>
      <c r="C1" s="122"/>
      <c r="D1" s="122"/>
      <c r="E1" s="122"/>
      <c r="F1" s="122"/>
      <c r="G1" s="122"/>
    </row>
    <row r="2" spans="1:7">
      <c r="A2" s="122" t="s">
        <v>171</v>
      </c>
      <c r="B2" s="122"/>
      <c r="C2" s="122"/>
      <c r="D2" s="122"/>
      <c r="E2" s="122"/>
      <c r="F2" s="122"/>
      <c r="G2" s="122"/>
    </row>
    <row r="3" spans="1:7">
      <c r="A3" s="122" t="s">
        <v>170</v>
      </c>
      <c r="B3" s="122"/>
      <c r="C3" s="122"/>
      <c r="D3" s="122"/>
      <c r="E3" s="122"/>
      <c r="F3" s="122"/>
      <c r="G3" s="122"/>
    </row>
    <row r="4" spans="1:7">
      <c r="A4" s="122" t="s">
        <v>61</v>
      </c>
      <c r="B4" s="122"/>
      <c r="C4" s="122"/>
      <c r="D4" s="122"/>
      <c r="E4" s="122"/>
      <c r="F4" s="122"/>
      <c r="G4" s="122"/>
    </row>
    <row r="5" spans="1:7">
      <c r="A5" s="5" t="s">
        <v>38</v>
      </c>
      <c r="B5" s="5" t="s">
        <v>0</v>
      </c>
      <c r="C5" s="109" t="s">
        <v>12</v>
      </c>
      <c r="D5" s="5" t="s">
        <v>1</v>
      </c>
      <c r="E5" s="5" t="s">
        <v>39</v>
      </c>
      <c r="F5" s="5" t="s">
        <v>40</v>
      </c>
      <c r="G5" s="5" t="s">
        <v>16</v>
      </c>
    </row>
    <row r="6" spans="1:7">
      <c r="A6" s="6">
        <v>1</v>
      </c>
      <c r="B6" s="107" t="s">
        <v>173</v>
      </c>
      <c r="C6" s="110" t="s">
        <v>213</v>
      </c>
      <c r="D6" s="108">
        <v>27</v>
      </c>
      <c r="E6" s="48">
        <v>0</v>
      </c>
      <c r="F6" s="59">
        <v>0</v>
      </c>
      <c r="G6" s="2"/>
    </row>
    <row r="7" spans="1:7">
      <c r="A7" s="6">
        <v>2</v>
      </c>
      <c r="B7" s="107" t="s">
        <v>174</v>
      </c>
      <c r="C7" s="110" t="s">
        <v>59</v>
      </c>
      <c r="D7" s="108">
        <v>12</v>
      </c>
      <c r="E7" s="48">
        <v>0</v>
      </c>
      <c r="F7" s="59">
        <v>0</v>
      </c>
      <c r="G7" s="2"/>
    </row>
    <row r="8" spans="1:7">
      <c r="A8" s="6">
        <v>3</v>
      </c>
      <c r="B8" s="107" t="s">
        <v>175</v>
      </c>
      <c r="C8" s="110" t="s">
        <v>59</v>
      </c>
      <c r="D8" s="108">
        <v>12</v>
      </c>
      <c r="E8" s="48">
        <v>0</v>
      </c>
      <c r="F8" s="59">
        <v>0</v>
      </c>
      <c r="G8" s="2"/>
    </row>
    <row r="9" spans="1:7">
      <c r="A9" s="6">
        <v>4</v>
      </c>
      <c r="B9" s="107" t="s">
        <v>176</v>
      </c>
      <c r="C9" s="110" t="s">
        <v>214</v>
      </c>
      <c r="D9" s="108">
        <v>1</v>
      </c>
      <c r="E9" s="48">
        <v>0</v>
      </c>
      <c r="F9" s="59">
        <v>0</v>
      </c>
      <c r="G9" s="2"/>
    </row>
    <row r="10" spans="1:7">
      <c r="A10" s="6">
        <v>5</v>
      </c>
      <c r="B10" s="107" t="s">
        <v>177</v>
      </c>
      <c r="C10" s="110" t="s">
        <v>57</v>
      </c>
      <c r="D10" s="108">
        <v>6</v>
      </c>
      <c r="E10" s="48">
        <v>0</v>
      </c>
      <c r="F10" s="59">
        <v>0</v>
      </c>
      <c r="G10" s="2"/>
    </row>
    <row r="11" spans="1:7">
      <c r="A11" s="6">
        <v>6</v>
      </c>
      <c r="B11" s="107" t="s">
        <v>178</v>
      </c>
      <c r="C11" s="110" t="s">
        <v>59</v>
      </c>
      <c r="D11" s="108">
        <v>6</v>
      </c>
      <c r="E11" s="48">
        <v>0</v>
      </c>
      <c r="F11" s="59">
        <v>0</v>
      </c>
      <c r="G11" s="2"/>
    </row>
    <row r="12" spans="1:7">
      <c r="A12" s="6">
        <v>7</v>
      </c>
      <c r="B12" s="107" t="s">
        <v>179</v>
      </c>
      <c r="C12" s="110" t="s">
        <v>57</v>
      </c>
      <c r="D12" s="108">
        <v>6</v>
      </c>
      <c r="E12" s="48">
        <v>0</v>
      </c>
      <c r="F12" s="59">
        <v>0</v>
      </c>
      <c r="G12" s="2"/>
    </row>
    <row r="13" spans="1:7">
      <c r="A13" s="6">
        <v>8</v>
      </c>
      <c r="B13" s="107" t="s">
        <v>180</v>
      </c>
      <c r="C13" s="110" t="s">
        <v>215</v>
      </c>
      <c r="D13" s="108">
        <v>6</v>
      </c>
      <c r="E13" s="48">
        <v>0</v>
      </c>
      <c r="F13" s="59">
        <v>0</v>
      </c>
      <c r="G13" s="2"/>
    </row>
    <row r="14" spans="1:7">
      <c r="A14" s="6">
        <v>9</v>
      </c>
      <c r="B14" s="107" t="s">
        <v>181</v>
      </c>
      <c r="C14" s="110" t="s">
        <v>57</v>
      </c>
      <c r="D14" s="108">
        <v>6</v>
      </c>
      <c r="E14" s="48">
        <v>0</v>
      </c>
      <c r="F14" s="59">
        <v>0</v>
      </c>
      <c r="G14" s="2"/>
    </row>
    <row r="15" spans="1:7">
      <c r="A15" s="6">
        <v>10</v>
      </c>
      <c r="B15" s="107" t="s">
        <v>182</v>
      </c>
      <c r="C15" s="110" t="s">
        <v>57</v>
      </c>
      <c r="D15" s="108">
        <v>6</v>
      </c>
      <c r="E15" s="48">
        <v>0</v>
      </c>
      <c r="F15" s="59">
        <v>0</v>
      </c>
      <c r="G15" s="2"/>
    </row>
    <row r="16" spans="1:7">
      <c r="A16" s="6">
        <v>11</v>
      </c>
      <c r="B16" s="99" t="s">
        <v>183</v>
      </c>
      <c r="C16" s="82" t="s">
        <v>153</v>
      </c>
      <c r="D16" s="106">
        <v>10</v>
      </c>
      <c r="E16" s="48">
        <v>0</v>
      </c>
      <c r="F16" s="59">
        <v>0</v>
      </c>
      <c r="G16" s="2"/>
    </row>
    <row r="17" spans="1:7">
      <c r="A17" s="6">
        <v>12</v>
      </c>
      <c r="B17" s="1" t="s">
        <v>184</v>
      </c>
      <c r="C17" s="82" t="s">
        <v>216</v>
      </c>
      <c r="D17" s="106">
        <v>5</v>
      </c>
      <c r="E17" s="48">
        <v>0</v>
      </c>
      <c r="F17" s="59">
        <v>0</v>
      </c>
      <c r="G17" s="2"/>
    </row>
    <row r="18" spans="1:7">
      <c r="A18" s="6">
        <v>13</v>
      </c>
      <c r="B18" s="1" t="s">
        <v>185</v>
      </c>
      <c r="C18" s="82" t="s">
        <v>58</v>
      </c>
      <c r="D18" s="106">
        <v>8</v>
      </c>
      <c r="E18" s="48">
        <v>0</v>
      </c>
      <c r="F18" s="59">
        <v>0</v>
      </c>
      <c r="G18" s="2"/>
    </row>
    <row r="19" spans="1:7">
      <c r="A19" s="6">
        <v>14</v>
      </c>
      <c r="B19" s="1" t="s">
        <v>186</v>
      </c>
      <c r="C19" s="82" t="s">
        <v>153</v>
      </c>
      <c r="D19" s="106">
        <v>6</v>
      </c>
      <c r="E19" s="48">
        <v>0</v>
      </c>
      <c r="F19" s="59">
        <v>0</v>
      </c>
      <c r="G19" s="2"/>
    </row>
    <row r="20" spans="1:7">
      <c r="A20" s="6">
        <v>15</v>
      </c>
      <c r="B20" s="1" t="s">
        <v>187</v>
      </c>
      <c r="C20" s="82" t="s">
        <v>153</v>
      </c>
      <c r="D20" s="106">
        <v>6</v>
      </c>
      <c r="E20" s="48">
        <v>0</v>
      </c>
      <c r="F20" s="59">
        <v>0</v>
      </c>
      <c r="G20" s="2"/>
    </row>
    <row r="21" spans="1:7">
      <c r="A21" s="6">
        <v>16</v>
      </c>
      <c r="B21" s="1" t="s">
        <v>188</v>
      </c>
      <c r="C21" s="82" t="s">
        <v>153</v>
      </c>
      <c r="D21" s="106">
        <v>3</v>
      </c>
      <c r="E21" s="48">
        <v>0</v>
      </c>
      <c r="F21" s="59">
        <v>0</v>
      </c>
      <c r="G21" s="2"/>
    </row>
    <row r="22" spans="1:7">
      <c r="A22" s="6">
        <v>17</v>
      </c>
      <c r="B22" s="1" t="s">
        <v>189</v>
      </c>
      <c r="C22" s="82" t="s">
        <v>58</v>
      </c>
      <c r="D22" s="106">
        <v>6</v>
      </c>
      <c r="E22" s="48">
        <v>0</v>
      </c>
      <c r="F22" s="59">
        <v>0</v>
      </c>
      <c r="G22" s="2"/>
    </row>
    <row r="23" spans="1:7">
      <c r="A23" s="6">
        <v>18</v>
      </c>
      <c r="B23" s="1" t="s">
        <v>190</v>
      </c>
      <c r="C23" s="82" t="s">
        <v>153</v>
      </c>
      <c r="D23" s="106">
        <v>6</v>
      </c>
      <c r="E23" s="48">
        <v>0</v>
      </c>
      <c r="F23" s="59">
        <v>0</v>
      </c>
      <c r="G23" s="2"/>
    </row>
    <row r="24" spans="1:7">
      <c r="A24" s="6">
        <v>19</v>
      </c>
      <c r="B24" s="2" t="s">
        <v>191</v>
      </c>
      <c r="C24" s="82" t="s">
        <v>153</v>
      </c>
      <c r="D24" s="106">
        <v>6</v>
      </c>
      <c r="E24" s="48">
        <v>0</v>
      </c>
      <c r="F24" s="59">
        <v>0</v>
      </c>
      <c r="G24" s="2"/>
    </row>
    <row r="25" spans="1:7">
      <c r="A25" s="6">
        <v>20</v>
      </c>
      <c r="B25" s="1" t="s">
        <v>192</v>
      </c>
      <c r="C25" s="82" t="s">
        <v>58</v>
      </c>
      <c r="D25" s="106">
        <v>4</v>
      </c>
      <c r="E25" s="48">
        <v>0</v>
      </c>
      <c r="F25" s="59">
        <v>0</v>
      </c>
      <c r="G25" s="2"/>
    </row>
    <row r="26" spans="1:7">
      <c r="A26" s="6">
        <v>21</v>
      </c>
      <c r="B26" s="1" t="s">
        <v>193</v>
      </c>
      <c r="C26" s="82" t="s">
        <v>58</v>
      </c>
      <c r="D26" s="106">
        <v>4</v>
      </c>
      <c r="E26" s="48">
        <v>0</v>
      </c>
      <c r="F26" s="59">
        <v>0</v>
      </c>
      <c r="G26" s="2"/>
    </row>
    <row r="27" spans="1:7">
      <c r="A27" s="6">
        <v>22</v>
      </c>
      <c r="B27" s="1" t="s">
        <v>194</v>
      </c>
      <c r="C27" s="82" t="s">
        <v>58</v>
      </c>
      <c r="D27" s="106">
        <v>3</v>
      </c>
      <c r="E27" s="48">
        <v>0</v>
      </c>
      <c r="F27" s="59">
        <v>0</v>
      </c>
      <c r="G27" s="2"/>
    </row>
    <row r="28" spans="1:7">
      <c r="A28" s="6">
        <v>23</v>
      </c>
      <c r="B28" s="1" t="s">
        <v>195</v>
      </c>
      <c r="C28" s="82" t="s">
        <v>58</v>
      </c>
      <c r="D28" s="106">
        <v>4</v>
      </c>
      <c r="E28" s="48">
        <v>0</v>
      </c>
      <c r="F28" s="59">
        <v>0</v>
      </c>
      <c r="G28" s="2"/>
    </row>
    <row r="29" spans="1:7">
      <c r="A29" s="6">
        <v>24</v>
      </c>
      <c r="B29" s="1" t="s">
        <v>196</v>
      </c>
      <c r="C29" s="82" t="s">
        <v>217</v>
      </c>
      <c r="D29" s="106">
        <v>30</v>
      </c>
      <c r="E29" s="48">
        <v>0</v>
      </c>
      <c r="F29" s="59">
        <v>0</v>
      </c>
      <c r="G29" s="2"/>
    </row>
    <row r="30" spans="1:7">
      <c r="A30" s="6">
        <v>25</v>
      </c>
      <c r="B30" s="1" t="s">
        <v>197</v>
      </c>
      <c r="C30" s="82" t="s">
        <v>59</v>
      </c>
      <c r="D30" s="106">
        <v>15</v>
      </c>
      <c r="E30" s="48">
        <v>0</v>
      </c>
      <c r="F30" s="59">
        <v>0</v>
      </c>
      <c r="G30" s="2"/>
    </row>
    <row r="31" spans="1:7">
      <c r="A31" s="6">
        <v>26</v>
      </c>
      <c r="B31" s="1" t="s">
        <v>198</v>
      </c>
      <c r="C31" s="82" t="s">
        <v>59</v>
      </c>
      <c r="D31" s="106">
        <v>12</v>
      </c>
      <c r="E31" s="48">
        <v>0</v>
      </c>
      <c r="F31" s="59">
        <v>0</v>
      </c>
      <c r="G31" s="2"/>
    </row>
    <row r="32" spans="1:7">
      <c r="A32" s="6">
        <v>27</v>
      </c>
      <c r="B32" s="1" t="s">
        <v>199</v>
      </c>
      <c r="C32" s="82" t="s">
        <v>59</v>
      </c>
      <c r="D32" s="106">
        <v>12</v>
      </c>
      <c r="E32" s="48">
        <v>0</v>
      </c>
      <c r="F32" s="59">
        <v>0</v>
      </c>
      <c r="G32" s="2"/>
    </row>
    <row r="33" spans="1:7">
      <c r="A33" s="6">
        <v>28</v>
      </c>
      <c r="B33" s="1" t="s">
        <v>200</v>
      </c>
      <c r="C33" s="82" t="s">
        <v>58</v>
      </c>
      <c r="D33" s="106">
        <v>6</v>
      </c>
      <c r="E33" s="48">
        <v>0</v>
      </c>
      <c r="F33" s="59">
        <v>0</v>
      </c>
      <c r="G33" s="2"/>
    </row>
    <row r="34" spans="1:7">
      <c r="A34" s="6">
        <v>29</v>
      </c>
      <c r="B34" s="1" t="s">
        <v>201</v>
      </c>
      <c r="C34" s="82" t="s">
        <v>153</v>
      </c>
      <c r="D34" s="106">
        <v>7</v>
      </c>
      <c r="E34" s="48">
        <v>0</v>
      </c>
      <c r="F34" s="59">
        <v>0</v>
      </c>
      <c r="G34" s="2"/>
    </row>
    <row r="35" spans="1:7">
      <c r="A35" s="6">
        <v>30</v>
      </c>
      <c r="B35" s="1" t="s">
        <v>202</v>
      </c>
      <c r="C35" s="82" t="s">
        <v>153</v>
      </c>
      <c r="D35" s="106">
        <v>6</v>
      </c>
      <c r="E35" s="48">
        <v>0</v>
      </c>
      <c r="F35" s="59">
        <v>0</v>
      </c>
      <c r="G35" s="2"/>
    </row>
    <row r="36" spans="1:7">
      <c r="A36" s="6">
        <v>31</v>
      </c>
      <c r="B36" s="1" t="s">
        <v>203</v>
      </c>
      <c r="C36" s="82" t="s">
        <v>153</v>
      </c>
      <c r="D36" s="106">
        <v>10</v>
      </c>
      <c r="E36" s="48">
        <v>0</v>
      </c>
      <c r="F36" s="59">
        <v>0</v>
      </c>
      <c r="G36" s="2"/>
    </row>
    <row r="37" spans="1:7">
      <c r="A37" s="6">
        <v>32</v>
      </c>
      <c r="B37" s="1" t="s">
        <v>204</v>
      </c>
      <c r="C37" s="82" t="s">
        <v>58</v>
      </c>
      <c r="D37" s="106">
        <v>6</v>
      </c>
      <c r="E37" s="48">
        <v>0</v>
      </c>
      <c r="F37" s="59">
        <v>0</v>
      </c>
      <c r="G37" s="2"/>
    </row>
    <row r="38" spans="1:7">
      <c r="A38" s="6">
        <v>33</v>
      </c>
      <c r="B38" s="1" t="s">
        <v>205</v>
      </c>
      <c r="C38" s="82" t="s">
        <v>153</v>
      </c>
      <c r="D38" s="106">
        <v>7</v>
      </c>
      <c r="E38" s="48">
        <v>0</v>
      </c>
      <c r="F38" s="59">
        <v>0</v>
      </c>
      <c r="G38" s="2"/>
    </row>
    <row r="39" spans="1:7">
      <c r="A39" s="6">
        <v>34</v>
      </c>
      <c r="B39" s="1" t="s">
        <v>206</v>
      </c>
      <c r="C39" s="82" t="s">
        <v>218</v>
      </c>
      <c r="D39" s="106">
        <v>6</v>
      </c>
      <c r="E39" s="48">
        <v>0</v>
      </c>
      <c r="F39" s="59">
        <v>0</v>
      </c>
      <c r="G39" s="2"/>
    </row>
    <row r="40" spans="1:7">
      <c r="A40" s="6">
        <v>35</v>
      </c>
      <c r="B40" s="1" t="s">
        <v>207</v>
      </c>
      <c r="C40" s="82" t="s">
        <v>218</v>
      </c>
      <c r="D40" s="106">
        <v>7</v>
      </c>
      <c r="E40" s="48">
        <v>0</v>
      </c>
      <c r="F40" s="59">
        <v>0</v>
      </c>
      <c r="G40" s="2"/>
    </row>
    <row r="41" spans="1:7">
      <c r="A41" s="6">
        <v>36</v>
      </c>
      <c r="B41" s="1" t="s">
        <v>208</v>
      </c>
      <c r="C41" s="82" t="s">
        <v>218</v>
      </c>
      <c r="D41" s="106">
        <v>6</v>
      </c>
      <c r="E41" s="48">
        <v>0</v>
      </c>
      <c r="F41" s="59">
        <v>0</v>
      </c>
      <c r="G41" s="2"/>
    </row>
    <row r="42" spans="1:7">
      <c r="A42" s="6">
        <v>37</v>
      </c>
      <c r="B42" s="1" t="s">
        <v>209</v>
      </c>
      <c r="C42" s="82" t="s">
        <v>59</v>
      </c>
      <c r="D42" s="106">
        <v>6</v>
      </c>
      <c r="E42" s="48">
        <v>0</v>
      </c>
      <c r="F42" s="59">
        <v>0</v>
      </c>
      <c r="G42" s="2"/>
    </row>
    <row r="43" spans="1:7">
      <c r="A43" s="6">
        <v>38</v>
      </c>
      <c r="B43" s="1" t="s">
        <v>210</v>
      </c>
      <c r="C43" s="82" t="s">
        <v>218</v>
      </c>
      <c r="D43" s="106">
        <v>6</v>
      </c>
      <c r="E43" s="48">
        <v>0</v>
      </c>
      <c r="F43" s="59">
        <v>0</v>
      </c>
      <c r="G43" s="2"/>
    </row>
    <row r="44" spans="1:7">
      <c r="A44" s="6">
        <v>39</v>
      </c>
      <c r="B44" s="1" t="s">
        <v>211</v>
      </c>
      <c r="C44" s="82" t="s">
        <v>59</v>
      </c>
      <c r="D44" s="106">
        <v>8</v>
      </c>
      <c r="E44" s="48">
        <v>0</v>
      </c>
      <c r="F44" s="59">
        <v>0</v>
      </c>
      <c r="G44" s="2"/>
    </row>
    <row r="45" spans="1:7">
      <c r="A45" s="124" t="s">
        <v>48</v>
      </c>
      <c r="B45" s="125"/>
      <c r="C45" s="125"/>
      <c r="D45" s="125"/>
      <c r="E45" s="126"/>
      <c r="F45" s="4">
        <f>SUM(F6:F44)</f>
        <v>0</v>
      </c>
      <c r="G45" s="2"/>
    </row>
    <row r="46" spans="1:7">
      <c r="F46" s="8"/>
    </row>
    <row r="47" spans="1:7">
      <c r="B47" s="3" t="s">
        <v>41</v>
      </c>
      <c r="C47" s="123" t="s">
        <v>219</v>
      </c>
      <c r="D47" s="123"/>
      <c r="F47" s="3" t="s">
        <v>35</v>
      </c>
    </row>
    <row r="49" spans="2:4">
      <c r="B49" s="3" t="s">
        <v>42</v>
      </c>
      <c r="C49" s="123" t="s">
        <v>220</v>
      </c>
      <c r="D49" s="123"/>
    </row>
  </sheetData>
  <mergeCells count="7">
    <mergeCell ref="A1:G1"/>
    <mergeCell ref="A2:G2"/>
    <mergeCell ref="A4:G4"/>
    <mergeCell ref="C47:D47"/>
    <mergeCell ref="C49:D49"/>
    <mergeCell ref="A45:E45"/>
    <mergeCell ref="A3:G3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19.5703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94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40</v>
      </c>
      <c r="E11" s="24">
        <v>6</v>
      </c>
      <c r="F11" s="24"/>
      <c r="G11" s="25">
        <v>6</v>
      </c>
      <c r="H11" s="24">
        <v>240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5</v>
      </c>
      <c r="H12" s="30">
        <v>200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</v>
      </c>
      <c r="G13" s="24">
        <v>4</v>
      </c>
      <c r="H13" s="30">
        <v>160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32">
        <v>3</v>
      </c>
      <c r="H14" s="33">
        <v>120</v>
      </c>
      <c r="I14" s="26" t="s">
        <v>169</v>
      </c>
      <c r="J14" s="26"/>
    </row>
    <row r="15" spans="1:10" s="27" customFormat="1">
      <c r="A15" s="51">
        <v>243375</v>
      </c>
      <c r="B15" s="18" t="s">
        <v>71</v>
      </c>
      <c r="C15" s="23"/>
      <c r="D15" s="29"/>
      <c r="E15" s="24"/>
      <c r="F15" s="24">
        <v>1</v>
      </c>
      <c r="G15" s="24">
        <v>2</v>
      </c>
      <c r="H15" s="30">
        <v>80</v>
      </c>
      <c r="I15" s="26" t="s">
        <v>169</v>
      </c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4</v>
      </c>
      <c r="G19" s="36">
        <v>2</v>
      </c>
      <c r="H19" s="37">
        <v>80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3" zoomScale="130" zoomScaleNormal="13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16.855468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855468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95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288</v>
      </c>
      <c r="E11" s="24">
        <v>2</v>
      </c>
      <c r="F11" s="24"/>
      <c r="G11" s="25">
        <v>2</v>
      </c>
      <c r="H11" s="24">
        <v>576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1</v>
      </c>
      <c r="H12" s="30">
        <v>288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2</v>
      </c>
      <c r="F19" s="36">
        <v>1</v>
      </c>
      <c r="G19" s="36">
        <v>1</v>
      </c>
      <c r="H19" s="37">
        <v>288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96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250</v>
      </c>
      <c r="E11" s="24">
        <v>2</v>
      </c>
      <c r="F11" s="24"/>
      <c r="G11" s="25">
        <v>2</v>
      </c>
      <c r="H11" s="24">
        <v>500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1</v>
      </c>
      <c r="H12" s="30">
        <v>250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169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4" zoomScale="150" zoomScaleNormal="15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0.855468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54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48</v>
      </c>
      <c r="E11" s="24">
        <v>12</v>
      </c>
      <c r="F11" s="24"/>
      <c r="G11" s="25">
        <v>12</v>
      </c>
      <c r="H11" s="24">
        <v>576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1</v>
      </c>
      <c r="H12" s="30">
        <v>528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2</v>
      </c>
      <c r="G13" s="24">
        <v>9</v>
      </c>
      <c r="H13" s="30">
        <v>432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2</v>
      </c>
      <c r="G14" s="32">
        <v>7</v>
      </c>
      <c r="H14" s="33">
        <v>336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2</v>
      </c>
      <c r="G15" s="24">
        <v>5</v>
      </c>
      <c r="H15" s="30">
        <v>240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23"/>
      <c r="D16" s="29"/>
      <c r="E16" s="24"/>
      <c r="F16" s="24">
        <v>1</v>
      </c>
      <c r="G16" s="24">
        <v>4</v>
      </c>
      <c r="H16" s="30">
        <v>192</v>
      </c>
      <c r="I16" s="26" t="s">
        <v>169</v>
      </c>
      <c r="J16" s="26"/>
    </row>
    <row r="17" spans="1:10" s="27" customFormat="1">
      <c r="A17" s="51">
        <v>243375</v>
      </c>
      <c r="B17" s="18" t="s">
        <v>71</v>
      </c>
      <c r="C17" s="23"/>
      <c r="D17" s="29"/>
      <c r="E17" s="24"/>
      <c r="F17" s="24">
        <v>2</v>
      </c>
      <c r="G17" s="24">
        <v>2</v>
      </c>
      <c r="H17" s="30">
        <v>96</v>
      </c>
      <c r="I17" s="26" t="s">
        <v>169</v>
      </c>
      <c r="J17" s="26"/>
    </row>
    <row r="18" spans="1:10" s="27" customFormat="1">
      <c r="A18" s="51">
        <v>243376</v>
      </c>
      <c r="B18" s="85" t="s">
        <v>87</v>
      </c>
      <c r="C18" s="23"/>
      <c r="D18" s="29"/>
      <c r="E18" s="24"/>
      <c r="F18" s="24">
        <v>1</v>
      </c>
      <c r="G18" s="24">
        <v>1</v>
      </c>
      <c r="H18" s="30">
        <v>48</v>
      </c>
      <c r="I18" s="26" t="s">
        <v>169</v>
      </c>
      <c r="J18" s="26"/>
    </row>
    <row r="19" spans="1:10" s="27" customFormat="1">
      <c r="A19" s="51">
        <v>243412</v>
      </c>
      <c r="B19" s="18" t="s">
        <v>77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169</v>
      </c>
      <c r="J19" s="26"/>
    </row>
    <row r="20" spans="1:10" s="27" customFormat="1">
      <c r="A20" s="51"/>
      <c r="B20" s="31"/>
      <c r="C20" s="28"/>
      <c r="D20" s="29"/>
      <c r="E20" s="24"/>
      <c r="F20" s="24"/>
      <c r="G20" s="24"/>
      <c r="H20" s="30"/>
      <c r="I20" s="30"/>
      <c r="J20" s="30"/>
    </row>
    <row r="21" spans="1:10">
      <c r="A21" s="127" t="s">
        <v>20</v>
      </c>
      <c r="B21" s="128"/>
      <c r="C21" s="128"/>
      <c r="D21" s="129"/>
      <c r="E21" s="36">
        <v>12</v>
      </c>
      <c r="F21" s="36">
        <v>12</v>
      </c>
      <c r="G21" s="36">
        <v>0</v>
      </c>
      <c r="H21" s="37">
        <v>0</v>
      </c>
      <c r="I21" s="37"/>
      <c r="J21" s="37"/>
    </row>
    <row r="22" spans="1:10">
      <c r="A22" s="14" t="s">
        <v>47</v>
      </c>
      <c r="B22" s="3"/>
    </row>
    <row r="23" spans="1:10">
      <c r="A23" s="38" t="s">
        <v>27</v>
      </c>
    </row>
    <row r="24" spans="1:10">
      <c r="A24" s="39" t="s">
        <v>24</v>
      </c>
    </row>
    <row r="25" spans="1:10">
      <c r="A25" s="10" t="s">
        <v>23</v>
      </c>
    </row>
  </sheetData>
  <mergeCells count="11">
    <mergeCell ref="A21:D21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18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3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97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250</v>
      </c>
      <c r="E11" s="24">
        <v>6</v>
      </c>
      <c r="F11" s="24"/>
      <c r="G11" s="25">
        <v>6</v>
      </c>
      <c r="H11" s="24">
        <v>1500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5</v>
      </c>
      <c r="H12" s="30">
        <v>1250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v>4</v>
      </c>
      <c r="H13" s="30">
        <v>1000</v>
      </c>
      <c r="I13" s="26" t="s">
        <v>169</v>
      </c>
      <c r="J13" s="26"/>
    </row>
    <row r="14" spans="1:10" s="34" customFormat="1">
      <c r="A14" s="51">
        <v>243375</v>
      </c>
      <c r="B14" s="18" t="s">
        <v>65</v>
      </c>
      <c r="C14" s="23"/>
      <c r="D14" s="29"/>
      <c r="E14" s="24"/>
      <c r="F14" s="24">
        <v>1</v>
      </c>
      <c r="G14" s="32">
        <v>3</v>
      </c>
      <c r="H14" s="33">
        <v>750</v>
      </c>
      <c r="I14" s="26" t="s">
        <v>169</v>
      </c>
      <c r="J14" s="26"/>
    </row>
    <row r="15" spans="1:10" s="27" customFormat="1">
      <c r="A15" s="51">
        <v>243375</v>
      </c>
      <c r="B15" s="18" t="s">
        <v>67</v>
      </c>
      <c r="C15" s="23"/>
      <c r="D15" s="29"/>
      <c r="E15" s="24"/>
      <c r="F15" s="24">
        <v>1</v>
      </c>
      <c r="G15" s="24">
        <v>2</v>
      </c>
      <c r="H15" s="30">
        <v>500</v>
      </c>
      <c r="I15" s="26" t="s">
        <v>169</v>
      </c>
      <c r="J15" s="26"/>
    </row>
    <row r="16" spans="1:10" s="27" customFormat="1">
      <c r="A16" s="51">
        <v>243375</v>
      </c>
      <c r="B16" s="18" t="s">
        <v>71</v>
      </c>
      <c r="C16" s="23"/>
      <c r="D16" s="29"/>
      <c r="E16" s="24"/>
      <c r="F16" s="24">
        <v>1</v>
      </c>
      <c r="G16" s="24">
        <v>1</v>
      </c>
      <c r="H16" s="30">
        <v>250</v>
      </c>
      <c r="I16" s="26" t="s">
        <v>169</v>
      </c>
      <c r="J16" s="26"/>
    </row>
    <row r="17" spans="1:10" s="27" customFormat="1">
      <c r="A17" s="51">
        <v>243376</v>
      </c>
      <c r="B17" s="85" t="s">
        <v>87</v>
      </c>
      <c r="C17" s="23"/>
      <c r="D17" s="29"/>
      <c r="E17" s="24"/>
      <c r="F17" s="24">
        <v>1</v>
      </c>
      <c r="G17" s="24">
        <v>0</v>
      </c>
      <c r="H17" s="30">
        <v>0</v>
      </c>
      <c r="I17" s="26" t="s">
        <v>169</v>
      </c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8" zoomScale="140" zoomScaleNormal="14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5703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98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300</v>
      </c>
      <c r="E11" s="24">
        <v>6</v>
      </c>
      <c r="F11" s="24"/>
      <c r="G11" s="25">
        <v>6</v>
      </c>
      <c r="H11" s="24">
        <v>1800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5</v>
      </c>
      <c r="H12" s="30">
        <v>1500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v>4</v>
      </c>
      <c r="H13" s="30">
        <v>1200</v>
      </c>
      <c r="I13" s="26" t="s">
        <v>169</v>
      </c>
      <c r="J13" s="26"/>
    </row>
    <row r="14" spans="1:10" s="34" customFormat="1">
      <c r="A14" s="51">
        <v>243375</v>
      </c>
      <c r="B14" s="18" t="s">
        <v>65</v>
      </c>
      <c r="C14" s="23"/>
      <c r="D14" s="29"/>
      <c r="E14" s="24"/>
      <c r="F14" s="24">
        <v>1</v>
      </c>
      <c r="G14" s="32">
        <v>3</v>
      </c>
      <c r="H14" s="33">
        <v>900</v>
      </c>
      <c r="I14" s="26" t="s">
        <v>169</v>
      </c>
      <c r="J14" s="26"/>
    </row>
    <row r="15" spans="1:10" s="27" customFormat="1">
      <c r="A15" s="51">
        <v>243375</v>
      </c>
      <c r="B15" s="18" t="s">
        <v>67</v>
      </c>
      <c r="C15" s="23"/>
      <c r="D15" s="29"/>
      <c r="E15" s="24"/>
      <c r="F15" s="24">
        <v>1</v>
      </c>
      <c r="G15" s="24">
        <v>2</v>
      </c>
      <c r="H15" s="30">
        <v>600</v>
      </c>
      <c r="I15" s="26" t="s">
        <v>169</v>
      </c>
      <c r="J15" s="26"/>
    </row>
    <row r="16" spans="1:10" s="27" customFormat="1">
      <c r="A16" s="51">
        <v>243375</v>
      </c>
      <c r="B16" s="18" t="s">
        <v>71</v>
      </c>
      <c r="C16" s="23"/>
      <c r="D16" s="29"/>
      <c r="E16" s="24"/>
      <c r="F16" s="24">
        <v>1</v>
      </c>
      <c r="G16" s="24">
        <v>1</v>
      </c>
      <c r="H16" s="30">
        <v>300</v>
      </c>
      <c r="I16" s="26" t="s">
        <v>169</v>
      </c>
      <c r="J16" s="26"/>
    </row>
    <row r="17" spans="1:10" s="27" customFormat="1">
      <c r="A17" s="51">
        <v>243376</v>
      </c>
      <c r="B17" s="85" t="s">
        <v>87</v>
      </c>
      <c r="C17" s="23"/>
      <c r="D17" s="29"/>
      <c r="E17" s="24"/>
      <c r="F17" s="24">
        <v>1</v>
      </c>
      <c r="G17" s="24">
        <v>0</v>
      </c>
      <c r="H17" s="30">
        <v>0</v>
      </c>
      <c r="I17" s="26" t="s">
        <v>169</v>
      </c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30" zoomScaleNormal="13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74" t="s">
        <v>99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300</v>
      </c>
      <c r="E11" s="24">
        <v>6</v>
      </c>
      <c r="F11" s="24"/>
      <c r="G11" s="25">
        <v>6</v>
      </c>
      <c r="H11" s="24">
        <v>1800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5</v>
      </c>
      <c r="H12" s="30">
        <v>1500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v>4</v>
      </c>
      <c r="H13" s="30">
        <v>1200</v>
      </c>
      <c r="I13" s="26" t="s">
        <v>169</v>
      </c>
      <c r="J13" s="26"/>
    </row>
    <row r="14" spans="1:10" s="34" customFormat="1">
      <c r="A14" s="51">
        <v>243375</v>
      </c>
      <c r="B14" s="18" t="s">
        <v>65</v>
      </c>
      <c r="C14" s="23"/>
      <c r="D14" s="29"/>
      <c r="E14" s="24"/>
      <c r="F14" s="24">
        <v>1</v>
      </c>
      <c r="G14" s="32">
        <v>3</v>
      </c>
      <c r="H14" s="33">
        <v>900</v>
      </c>
      <c r="I14" s="26" t="s">
        <v>169</v>
      </c>
      <c r="J14" s="26"/>
    </row>
    <row r="15" spans="1:10" s="27" customFormat="1">
      <c r="A15" s="51">
        <v>243375</v>
      </c>
      <c r="B15" s="18" t="s">
        <v>67</v>
      </c>
      <c r="C15" s="23"/>
      <c r="D15" s="29"/>
      <c r="E15" s="24"/>
      <c r="F15" s="24">
        <v>1</v>
      </c>
      <c r="G15" s="24">
        <v>2</v>
      </c>
      <c r="H15" s="30">
        <v>600</v>
      </c>
      <c r="I15" s="26" t="s">
        <v>169</v>
      </c>
      <c r="J15" s="26"/>
    </row>
    <row r="16" spans="1:10" s="27" customFormat="1">
      <c r="A16" s="51">
        <v>243375</v>
      </c>
      <c r="B16" s="18" t="s">
        <v>71</v>
      </c>
      <c r="C16" s="23"/>
      <c r="D16" s="29"/>
      <c r="E16" s="24"/>
      <c r="F16" s="24">
        <v>1</v>
      </c>
      <c r="G16" s="24">
        <v>1</v>
      </c>
      <c r="H16" s="30">
        <v>300</v>
      </c>
      <c r="I16" s="26" t="s">
        <v>169</v>
      </c>
      <c r="J16" s="26"/>
    </row>
    <row r="17" spans="1:10" s="27" customFormat="1">
      <c r="A17" s="51">
        <v>243376</v>
      </c>
      <c r="B17" s="85" t="s">
        <v>87</v>
      </c>
      <c r="C17" s="23"/>
      <c r="D17" s="29"/>
      <c r="E17" s="24"/>
      <c r="F17" s="24">
        <v>1</v>
      </c>
      <c r="G17" s="24">
        <v>0</v>
      </c>
      <c r="H17" s="30">
        <v>0</v>
      </c>
      <c r="I17" s="26" t="s">
        <v>169</v>
      </c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20" zoomScaleNormal="120" workbookViewId="0">
      <selection activeCell="I11" sqref="I11"/>
    </sheetView>
  </sheetViews>
  <sheetFormatPr defaultColWidth="9" defaultRowHeight="21"/>
  <cols>
    <col min="1" max="1" width="13.85546875" style="10" customWidth="1"/>
    <col min="2" max="2" width="20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100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17</v>
      </c>
      <c r="E11" s="24">
        <v>30</v>
      </c>
      <c r="F11" s="24"/>
      <c r="G11" s="25">
        <v>30</v>
      </c>
      <c r="H11" s="24">
        <v>510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5</v>
      </c>
      <c r="G12" s="24">
        <v>25</v>
      </c>
      <c r="H12" s="30">
        <v>425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10</v>
      </c>
      <c r="G13" s="24">
        <v>15</v>
      </c>
      <c r="H13" s="30">
        <v>255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5</v>
      </c>
      <c r="G14" s="32">
        <v>10</v>
      </c>
      <c r="H14" s="33">
        <v>170</v>
      </c>
      <c r="I14" s="26" t="s">
        <v>169</v>
      </c>
      <c r="J14" s="26"/>
    </row>
    <row r="15" spans="1:10" s="27" customFormat="1">
      <c r="A15" s="51">
        <v>243375</v>
      </c>
      <c r="B15" s="18" t="s">
        <v>71</v>
      </c>
      <c r="C15" s="23"/>
      <c r="D15" s="29"/>
      <c r="E15" s="24"/>
      <c r="F15" s="24">
        <v>10</v>
      </c>
      <c r="G15" s="24">
        <v>0</v>
      </c>
      <c r="H15" s="30">
        <v>0</v>
      </c>
      <c r="I15" s="26" t="s">
        <v>169</v>
      </c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30</v>
      </c>
      <c r="F19" s="36">
        <v>30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20.5703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101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17</v>
      </c>
      <c r="E11" s="24">
        <v>30</v>
      </c>
      <c r="F11" s="24"/>
      <c r="G11" s="25">
        <v>30</v>
      </c>
      <c r="H11" s="24">
        <v>510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5</v>
      </c>
      <c r="G12" s="24">
        <v>25</v>
      </c>
      <c r="H12" s="30">
        <v>425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10</v>
      </c>
      <c r="G13" s="24">
        <v>15</v>
      </c>
      <c r="H13" s="30">
        <v>255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5</v>
      </c>
      <c r="G14" s="32">
        <v>10</v>
      </c>
      <c r="H14" s="33">
        <v>170</v>
      </c>
      <c r="I14" s="26" t="s">
        <v>169</v>
      </c>
      <c r="J14" s="26"/>
    </row>
    <row r="15" spans="1:10" s="27" customFormat="1">
      <c r="A15" s="51">
        <v>243375</v>
      </c>
      <c r="B15" s="18" t="s">
        <v>71</v>
      </c>
      <c r="C15" s="23"/>
      <c r="D15" s="29"/>
      <c r="E15" s="24"/>
      <c r="F15" s="24">
        <v>10</v>
      </c>
      <c r="G15" s="24">
        <v>0</v>
      </c>
      <c r="H15" s="30">
        <v>0</v>
      </c>
      <c r="I15" s="26" t="s">
        <v>169</v>
      </c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30</v>
      </c>
      <c r="F19" s="36">
        <v>30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0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88" t="s">
        <v>102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45</v>
      </c>
      <c r="E11" s="24">
        <v>12</v>
      </c>
      <c r="F11" s="24"/>
      <c r="G11" s="25">
        <v>12</v>
      </c>
      <c r="H11" s="24">
        <v>540</v>
      </c>
      <c r="I11" s="26" t="s">
        <v>169</v>
      </c>
      <c r="J11" s="26"/>
    </row>
    <row r="12" spans="1:10" s="27" customFormat="1">
      <c r="A12" s="51">
        <v>243375</v>
      </c>
      <c r="B12" s="65" t="s">
        <v>64</v>
      </c>
      <c r="C12" s="23"/>
      <c r="D12" s="29"/>
      <c r="E12" s="24"/>
      <c r="F12" s="24">
        <v>2</v>
      </c>
      <c r="G12" s="24">
        <v>10</v>
      </c>
      <c r="H12" s="30">
        <v>450</v>
      </c>
      <c r="I12" s="26" t="s">
        <v>169</v>
      </c>
      <c r="J12" s="26"/>
    </row>
    <row r="13" spans="1:10" s="27" customFormat="1">
      <c r="A13" s="51">
        <v>243375</v>
      </c>
      <c r="B13" s="18" t="s">
        <v>71</v>
      </c>
      <c r="C13" s="23"/>
      <c r="D13" s="29"/>
      <c r="E13" s="24"/>
      <c r="F13" s="24">
        <v>2</v>
      </c>
      <c r="G13" s="24">
        <v>8</v>
      </c>
      <c r="H13" s="30">
        <v>360</v>
      </c>
      <c r="I13" s="26" t="s">
        <v>169</v>
      </c>
      <c r="J13" s="26"/>
    </row>
    <row r="14" spans="1:10" s="34" customFormat="1">
      <c r="A14" s="51">
        <v>243412</v>
      </c>
      <c r="B14" s="85" t="s">
        <v>86</v>
      </c>
      <c r="C14" s="23"/>
      <c r="D14" s="29"/>
      <c r="E14" s="24"/>
      <c r="F14" s="24">
        <v>2</v>
      </c>
      <c r="G14" s="32">
        <v>6</v>
      </c>
      <c r="H14" s="33">
        <v>270</v>
      </c>
      <c r="I14" s="26" t="s">
        <v>169</v>
      </c>
      <c r="J14" s="26"/>
    </row>
    <row r="15" spans="1:10" s="27" customFormat="1">
      <c r="A15" s="51">
        <v>243412</v>
      </c>
      <c r="B15" s="85" t="s">
        <v>88</v>
      </c>
      <c r="C15" s="23"/>
      <c r="D15" s="29"/>
      <c r="E15" s="24"/>
      <c r="F15" s="24">
        <v>2</v>
      </c>
      <c r="G15" s="24">
        <v>4</v>
      </c>
      <c r="H15" s="30">
        <v>180</v>
      </c>
      <c r="I15" s="26" t="s">
        <v>169</v>
      </c>
      <c r="J15" s="26"/>
    </row>
    <row r="16" spans="1:10" s="27" customFormat="1">
      <c r="A16" s="51">
        <v>243500</v>
      </c>
      <c r="B16" s="85" t="s">
        <v>89</v>
      </c>
      <c r="C16" s="23"/>
      <c r="D16" s="29"/>
      <c r="E16" s="24"/>
      <c r="F16" s="24">
        <v>2</v>
      </c>
      <c r="G16" s="24">
        <v>2</v>
      </c>
      <c r="H16" s="30">
        <v>90</v>
      </c>
      <c r="I16" s="26" t="s">
        <v>169</v>
      </c>
      <c r="J16" s="26"/>
    </row>
    <row r="17" spans="1:10" s="27" customFormat="1">
      <c r="A17" s="51">
        <v>243501</v>
      </c>
      <c r="B17" s="85" t="s">
        <v>90</v>
      </c>
      <c r="C17" s="23"/>
      <c r="D17" s="29"/>
      <c r="E17" s="24"/>
      <c r="F17" s="24">
        <v>1</v>
      </c>
      <c r="G17" s="24">
        <v>1</v>
      </c>
      <c r="H17" s="30">
        <v>45</v>
      </c>
      <c r="I17" s="26" t="s">
        <v>169</v>
      </c>
      <c r="J17" s="26"/>
    </row>
    <row r="18" spans="1:10" s="27" customFormat="1">
      <c r="A18" s="51">
        <v>243501</v>
      </c>
      <c r="B18" s="85" t="s">
        <v>103</v>
      </c>
      <c r="C18" s="28"/>
      <c r="D18" s="29"/>
      <c r="E18" s="24"/>
      <c r="F18" s="24">
        <v>1</v>
      </c>
      <c r="G18" s="24">
        <v>0</v>
      </c>
      <c r="H18" s="30">
        <v>0</v>
      </c>
      <c r="I18" s="26" t="s">
        <v>169</v>
      </c>
      <c r="J18" s="30"/>
    </row>
    <row r="19" spans="1:10">
      <c r="A19" s="127" t="s">
        <v>20</v>
      </c>
      <c r="B19" s="128"/>
      <c r="C19" s="128"/>
      <c r="D19" s="129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A4" zoomScale="140" zoomScaleNormal="140" workbookViewId="0">
      <selection activeCell="I6" sqref="I6"/>
    </sheetView>
  </sheetViews>
  <sheetFormatPr defaultColWidth="9" defaultRowHeight="21"/>
  <cols>
    <col min="1" max="1" width="14.140625" style="10" customWidth="1"/>
    <col min="2" max="2" width="22.7109375" style="9" customWidth="1"/>
    <col min="3" max="3" width="13.28515625" style="11" customWidth="1"/>
    <col min="4" max="4" width="9.85546875" style="12" customWidth="1"/>
    <col min="5" max="7" width="9" style="12"/>
    <col min="8" max="8" width="12.28515625" style="12" customWidth="1"/>
    <col min="9" max="9" width="16.85546875" style="12" customWidth="1"/>
    <col min="10" max="10" width="13.4257812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73" t="s">
        <v>70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9">
        <v>270</v>
      </c>
      <c r="E11" s="24">
        <v>6</v>
      </c>
      <c r="F11" s="24"/>
      <c r="G11" s="25">
        <v>6</v>
      </c>
      <c r="H11" s="29">
        <v>1620</v>
      </c>
      <c r="I11" s="26" t="s">
        <v>169</v>
      </c>
      <c r="J11" s="26"/>
    </row>
    <row r="12" spans="1:10" s="27" customFormat="1">
      <c r="A12" s="51">
        <v>243375</v>
      </c>
      <c r="B12" s="18" t="s">
        <v>71</v>
      </c>
      <c r="C12" s="23"/>
      <c r="D12" s="29"/>
      <c r="E12" s="24"/>
      <c r="F12" s="24">
        <v>1</v>
      </c>
      <c r="G12" s="24">
        <v>5</v>
      </c>
      <c r="H12" s="49">
        <v>1350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</v>
      </c>
      <c r="G13" s="24">
        <v>4</v>
      </c>
      <c r="H13" s="49">
        <v>1080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32">
        <v>3</v>
      </c>
      <c r="H14" s="50">
        <v>810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1</v>
      </c>
      <c r="G15" s="24">
        <v>2</v>
      </c>
      <c r="H15" s="49">
        <v>540</v>
      </c>
      <c r="I15" s="26" t="s">
        <v>169</v>
      </c>
      <c r="J15" s="26"/>
    </row>
    <row r="16" spans="1:10" s="27" customFormat="1">
      <c r="A16" s="51">
        <v>243375</v>
      </c>
      <c r="B16" s="18" t="s">
        <v>72</v>
      </c>
      <c r="C16" s="23"/>
      <c r="D16" s="29"/>
      <c r="E16" s="24"/>
      <c r="F16" s="24">
        <v>1</v>
      </c>
      <c r="G16" s="24">
        <v>1</v>
      </c>
      <c r="H16" s="49">
        <v>270</v>
      </c>
      <c r="I16" s="26" t="s">
        <v>169</v>
      </c>
      <c r="J16" s="26"/>
    </row>
    <row r="17" spans="1:10" s="27" customFormat="1">
      <c r="A17" s="51">
        <v>243375</v>
      </c>
      <c r="B17" s="18" t="s">
        <v>67</v>
      </c>
      <c r="C17" s="23"/>
      <c r="D17" s="29"/>
      <c r="E17" s="24"/>
      <c r="F17" s="24">
        <v>1</v>
      </c>
      <c r="G17" s="24">
        <v>0</v>
      </c>
      <c r="H17" s="49">
        <v>0</v>
      </c>
      <c r="I17" s="26" t="s">
        <v>169</v>
      </c>
      <c r="J17" s="26"/>
    </row>
    <row r="18" spans="1:10">
      <c r="A18" s="127" t="s">
        <v>20</v>
      </c>
      <c r="B18" s="128"/>
      <c r="C18" s="128"/>
      <c r="D18" s="129"/>
      <c r="E18" s="36">
        <v>6</v>
      </c>
      <c r="F18" s="36">
        <v>6</v>
      </c>
      <c r="G18" s="36">
        <v>0</v>
      </c>
      <c r="H18" s="66">
        <v>0</v>
      </c>
      <c r="I18" s="37"/>
      <c r="J18" s="37"/>
    </row>
    <row r="19" spans="1:10">
      <c r="A19" s="14" t="s">
        <v>47</v>
      </c>
      <c r="B19" s="3"/>
    </row>
    <row r="20" spans="1:10">
      <c r="A20" s="38" t="s">
        <v>27</v>
      </c>
    </row>
    <row r="21" spans="1:10">
      <c r="A21" s="39" t="s">
        <v>24</v>
      </c>
    </row>
    <row r="22" spans="1:10">
      <c r="A22" s="10" t="s">
        <v>23</v>
      </c>
    </row>
  </sheetData>
  <mergeCells count="11">
    <mergeCell ref="A18:D18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23622047244094491" right="0.23622047244094491" top="0.74803149606299213" bottom="0.74803149606299213" header="0.31496062992125984" footer="0.31496062992125984"/>
  <pageSetup scale="97" fitToHeight="0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A5" zoomScale="150" zoomScaleNormal="150" workbookViewId="0">
      <selection activeCell="I11" sqref="I11:I24"/>
    </sheetView>
  </sheetViews>
  <sheetFormatPr defaultColWidth="9" defaultRowHeight="21"/>
  <cols>
    <col min="1" max="1" width="13.85546875" style="10" customWidth="1"/>
    <col min="2" max="2" width="20.140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104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88</v>
      </c>
      <c r="E11" s="24">
        <v>24</v>
      </c>
      <c r="F11" s="24"/>
      <c r="G11" s="25">
        <v>24</v>
      </c>
      <c r="H11" s="24">
        <v>2112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f>G11-F12</f>
        <v>23</v>
      </c>
      <c r="H12" s="30">
        <v>2024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2</v>
      </c>
      <c r="G13" s="24">
        <f t="shared" ref="G13:G24" si="0">G12-F13</f>
        <v>21</v>
      </c>
      <c r="H13" s="30">
        <v>1848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2</v>
      </c>
      <c r="G14" s="24">
        <f t="shared" si="0"/>
        <v>19</v>
      </c>
      <c r="H14" s="33">
        <v>1672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2</v>
      </c>
      <c r="G15" s="24">
        <f t="shared" si="0"/>
        <v>17</v>
      </c>
      <c r="H15" s="30">
        <v>1496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23"/>
      <c r="D16" s="29"/>
      <c r="E16" s="24"/>
      <c r="F16" s="24">
        <v>2</v>
      </c>
      <c r="G16" s="24">
        <f t="shared" si="0"/>
        <v>15</v>
      </c>
      <c r="H16" s="30">
        <v>1320</v>
      </c>
      <c r="I16" s="26" t="s">
        <v>169</v>
      </c>
      <c r="J16" s="26"/>
    </row>
    <row r="17" spans="1:10" s="27" customFormat="1">
      <c r="A17" s="51">
        <v>243375</v>
      </c>
      <c r="B17" s="18" t="s">
        <v>71</v>
      </c>
      <c r="C17" s="23"/>
      <c r="D17" s="29"/>
      <c r="E17" s="24"/>
      <c r="F17" s="24">
        <v>2</v>
      </c>
      <c r="G17" s="24">
        <f t="shared" si="0"/>
        <v>13</v>
      </c>
      <c r="H17" s="30">
        <v>1144</v>
      </c>
      <c r="I17" s="26" t="s">
        <v>169</v>
      </c>
      <c r="J17" s="26"/>
    </row>
    <row r="18" spans="1:10" s="27" customFormat="1">
      <c r="A18" s="51">
        <v>243376</v>
      </c>
      <c r="B18" s="85" t="s">
        <v>87</v>
      </c>
      <c r="C18" s="23"/>
      <c r="D18" s="29"/>
      <c r="E18" s="24"/>
      <c r="F18" s="24">
        <v>2</v>
      </c>
      <c r="G18" s="24">
        <f t="shared" si="0"/>
        <v>11</v>
      </c>
      <c r="H18" s="30">
        <v>968</v>
      </c>
      <c r="I18" s="26" t="s">
        <v>169</v>
      </c>
      <c r="J18" s="26"/>
    </row>
    <row r="19" spans="1:10" s="27" customFormat="1">
      <c r="A19" s="51">
        <v>243412</v>
      </c>
      <c r="B19" s="18" t="s">
        <v>77</v>
      </c>
      <c r="C19" s="23"/>
      <c r="D19" s="29"/>
      <c r="E19" s="24"/>
      <c r="F19" s="24">
        <v>2</v>
      </c>
      <c r="G19" s="24">
        <f t="shared" si="0"/>
        <v>9</v>
      </c>
      <c r="H19" s="30">
        <v>792</v>
      </c>
      <c r="I19" s="26" t="s">
        <v>169</v>
      </c>
      <c r="J19" s="26"/>
    </row>
    <row r="20" spans="1:10" s="27" customFormat="1">
      <c r="A20" s="51">
        <v>243412</v>
      </c>
      <c r="B20" s="85" t="s">
        <v>86</v>
      </c>
      <c r="C20" s="23"/>
      <c r="D20" s="29"/>
      <c r="E20" s="24"/>
      <c r="F20" s="24">
        <v>1</v>
      </c>
      <c r="G20" s="24">
        <f t="shared" si="0"/>
        <v>8</v>
      </c>
      <c r="H20" s="30">
        <v>704</v>
      </c>
      <c r="I20" s="26" t="s">
        <v>169</v>
      </c>
      <c r="J20" s="26"/>
    </row>
    <row r="21" spans="1:10" s="27" customFormat="1">
      <c r="A21" s="51">
        <v>243412</v>
      </c>
      <c r="B21" s="85" t="s">
        <v>88</v>
      </c>
      <c r="C21" s="23"/>
      <c r="D21" s="29"/>
      <c r="E21" s="24"/>
      <c r="F21" s="24">
        <v>2</v>
      </c>
      <c r="G21" s="24">
        <f t="shared" si="0"/>
        <v>6</v>
      </c>
      <c r="H21" s="30">
        <v>528</v>
      </c>
      <c r="I21" s="26" t="s">
        <v>169</v>
      </c>
      <c r="J21" s="26"/>
    </row>
    <row r="22" spans="1:10" s="27" customFormat="1">
      <c r="A22" s="51">
        <v>243500</v>
      </c>
      <c r="B22" s="85" t="s">
        <v>89</v>
      </c>
      <c r="C22" s="23"/>
      <c r="D22" s="29"/>
      <c r="E22" s="24"/>
      <c r="F22" s="24">
        <v>2</v>
      </c>
      <c r="G22" s="24">
        <f t="shared" si="0"/>
        <v>4</v>
      </c>
      <c r="H22" s="30">
        <v>352</v>
      </c>
      <c r="I22" s="26" t="s">
        <v>169</v>
      </c>
      <c r="J22" s="26"/>
    </row>
    <row r="23" spans="1:10" s="27" customFormat="1">
      <c r="A23" s="51">
        <v>243501</v>
      </c>
      <c r="B23" s="85" t="s">
        <v>103</v>
      </c>
      <c r="C23" s="23"/>
      <c r="D23" s="29"/>
      <c r="E23" s="24"/>
      <c r="F23" s="24">
        <v>2</v>
      </c>
      <c r="G23" s="24">
        <f t="shared" si="0"/>
        <v>2</v>
      </c>
      <c r="H23" s="30">
        <v>176</v>
      </c>
      <c r="I23" s="26" t="s">
        <v>169</v>
      </c>
      <c r="J23" s="26"/>
    </row>
    <row r="24" spans="1:10" s="27" customFormat="1">
      <c r="A24" s="51">
        <v>243501</v>
      </c>
      <c r="B24" s="85" t="s">
        <v>90</v>
      </c>
      <c r="C24" s="28"/>
      <c r="D24" s="29"/>
      <c r="E24" s="24"/>
      <c r="F24" s="24">
        <v>2</v>
      </c>
      <c r="G24" s="24">
        <f t="shared" si="0"/>
        <v>0</v>
      </c>
      <c r="H24" s="30">
        <v>0</v>
      </c>
      <c r="I24" s="26" t="s">
        <v>169</v>
      </c>
      <c r="J24" s="30"/>
    </row>
    <row r="25" spans="1:10">
      <c r="A25" s="127" t="s">
        <v>20</v>
      </c>
      <c r="B25" s="128"/>
      <c r="C25" s="128"/>
      <c r="D25" s="129"/>
      <c r="E25" s="36">
        <v>24</v>
      </c>
      <c r="F25" s="36">
        <f>SUM(F12:F24)</f>
        <v>24</v>
      </c>
      <c r="G25" s="36">
        <v>0</v>
      </c>
      <c r="H25" s="37">
        <v>0</v>
      </c>
      <c r="I25" s="37"/>
      <c r="J25" s="37"/>
    </row>
    <row r="26" spans="1:10">
      <c r="A26" s="14" t="s">
        <v>47</v>
      </c>
      <c r="B26" s="3"/>
    </row>
    <row r="27" spans="1:10">
      <c r="A27" s="38" t="s">
        <v>27</v>
      </c>
    </row>
    <row r="28" spans="1:10">
      <c r="A28" s="39" t="s">
        <v>24</v>
      </c>
    </row>
    <row r="29" spans="1:10">
      <c r="A29" s="10" t="s">
        <v>23</v>
      </c>
    </row>
  </sheetData>
  <mergeCells count="11">
    <mergeCell ref="A25:D25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A11" zoomScale="150" zoomScaleNormal="150" workbookViewId="0">
      <selection activeCell="I11" sqref="I11:I2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855468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105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65</v>
      </c>
      <c r="E11" s="24">
        <v>12</v>
      </c>
      <c r="F11" s="24"/>
      <c r="G11" s="25">
        <v>12</v>
      </c>
      <c r="H11" s="24">
        <v>780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f>G11-F12</f>
        <v>11</v>
      </c>
      <c r="H12" s="30">
        <v>715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</v>
      </c>
      <c r="G13" s="24">
        <f t="shared" ref="G13:G23" si="0">G12-F13</f>
        <v>10</v>
      </c>
      <c r="H13" s="30">
        <v>650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24">
        <f t="shared" si="0"/>
        <v>9</v>
      </c>
      <c r="H14" s="33">
        <v>585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1</v>
      </c>
      <c r="G15" s="24">
        <f t="shared" si="0"/>
        <v>8</v>
      </c>
      <c r="H15" s="30">
        <v>520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23"/>
      <c r="D16" s="29"/>
      <c r="E16" s="24"/>
      <c r="F16" s="24">
        <v>1</v>
      </c>
      <c r="G16" s="24">
        <f t="shared" si="0"/>
        <v>7</v>
      </c>
      <c r="H16" s="30">
        <v>455</v>
      </c>
      <c r="I16" s="26" t="s">
        <v>169</v>
      </c>
      <c r="J16" s="26"/>
    </row>
    <row r="17" spans="1:10" s="27" customFormat="1">
      <c r="A17" s="51">
        <v>243375</v>
      </c>
      <c r="B17" s="18" t="s">
        <v>71</v>
      </c>
      <c r="C17" s="23"/>
      <c r="D17" s="29"/>
      <c r="E17" s="24"/>
      <c r="F17" s="24">
        <v>1</v>
      </c>
      <c r="G17" s="24">
        <f t="shared" si="0"/>
        <v>6</v>
      </c>
      <c r="H17" s="30">
        <v>390</v>
      </c>
      <c r="I17" s="26" t="s">
        <v>169</v>
      </c>
      <c r="J17" s="26"/>
    </row>
    <row r="18" spans="1:10" s="27" customFormat="1">
      <c r="A18" s="51">
        <v>243376</v>
      </c>
      <c r="B18" s="85" t="s">
        <v>87</v>
      </c>
      <c r="C18" s="28"/>
      <c r="D18" s="29"/>
      <c r="E18" s="24"/>
      <c r="F18" s="24">
        <v>1</v>
      </c>
      <c r="G18" s="24">
        <f t="shared" si="0"/>
        <v>5</v>
      </c>
      <c r="H18" s="30">
        <v>325</v>
      </c>
      <c r="I18" s="26" t="s">
        <v>169</v>
      </c>
      <c r="J18" s="30"/>
    </row>
    <row r="19" spans="1:10" s="27" customFormat="1">
      <c r="A19" s="51">
        <v>243412</v>
      </c>
      <c r="B19" s="18" t="s">
        <v>77</v>
      </c>
      <c r="C19" s="23"/>
      <c r="D19" s="29"/>
      <c r="E19" s="24"/>
      <c r="F19" s="24">
        <v>1</v>
      </c>
      <c r="G19" s="24">
        <f t="shared" si="0"/>
        <v>4</v>
      </c>
      <c r="H19" s="30">
        <v>260</v>
      </c>
      <c r="I19" s="26" t="s">
        <v>169</v>
      </c>
      <c r="J19" s="26"/>
    </row>
    <row r="20" spans="1:10" s="34" customFormat="1">
      <c r="A20" s="51">
        <v>243412</v>
      </c>
      <c r="B20" s="85" t="s">
        <v>86</v>
      </c>
      <c r="C20" s="23"/>
      <c r="D20" s="29"/>
      <c r="E20" s="24"/>
      <c r="F20" s="24">
        <v>1</v>
      </c>
      <c r="G20" s="24">
        <f t="shared" si="0"/>
        <v>3</v>
      </c>
      <c r="H20" s="33">
        <v>195</v>
      </c>
      <c r="I20" s="26" t="s">
        <v>169</v>
      </c>
      <c r="J20" s="26"/>
    </row>
    <row r="21" spans="1:10" s="27" customFormat="1">
      <c r="A21" s="51">
        <v>243412</v>
      </c>
      <c r="B21" s="85" t="s">
        <v>88</v>
      </c>
      <c r="C21" s="23"/>
      <c r="D21" s="29"/>
      <c r="E21" s="24"/>
      <c r="F21" s="24">
        <v>1</v>
      </c>
      <c r="G21" s="24">
        <f t="shared" si="0"/>
        <v>2</v>
      </c>
      <c r="H21" s="30">
        <v>130</v>
      </c>
      <c r="I21" s="26" t="s">
        <v>169</v>
      </c>
      <c r="J21" s="26"/>
    </row>
    <row r="22" spans="1:10" s="27" customFormat="1">
      <c r="A22" s="51">
        <v>243500</v>
      </c>
      <c r="B22" s="85" t="s">
        <v>89</v>
      </c>
      <c r="C22" s="23"/>
      <c r="D22" s="29"/>
      <c r="E22" s="24"/>
      <c r="F22" s="24">
        <v>1</v>
      </c>
      <c r="G22" s="24">
        <f t="shared" si="0"/>
        <v>1</v>
      </c>
      <c r="H22" s="30">
        <v>65</v>
      </c>
      <c r="I22" s="26" t="s">
        <v>169</v>
      </c>
      <c r="J22" s="26"/>
    </row>
    <row r="23" spans="1:10" s="27" customFormat="1">
      <c r="A23" s="51">
        <v>243501</v>
      </c>
      <c r="B23" s="85" t="s">
        <v>103</v>
      </c>
      <c r="C23" s="23"/>
      <c r="D23" s="29"/>
      <c r="E23" s="24"/>
      <c r="F23" s="24">
        <v>1</v>
      </c>
      <c r="G23" s="24">
        <f t="shared" si="0"/>
        <v>0</v>
      </c>
      <c r="H23" s="30">
        <v>65</v>
      </c>
      <c r="I23" s="26" t="s">
        <v>169</v>
      </c>
      <c r="J23" s="26"/>
    </row>
    <row r="24" spans="1:10" s="27" customFormat="1">
      <c r="A24" s="51"/>
      <c r="B24" s="85"/>
      <c r="C24" s="28"/>
      <c r="D24" s="29"/>
      <c r="E24" s="24"/>
      <c r="F24" s="24"/>
      <c r="G24" s="24"/>
      <c r="H24" s="30"/>
      <c r="I24" s="30"/>
      <c r="J24" s="30"/>
    </row>
    <row r="25" spans="1:10">
      <c r="A25" s="127" t="s">
        <v>20</v>
      </c>
      <c r="B25" s="128"/>
      <c r="C25" s="128"/>
      <c r="D25" s="129"/>
      <c r="E25" s="36">
        <v>12</v>
      </c>
      <c r="F25" s="36">
        <v>12</v>
      </c>
      <c r="G25" s="36">
        <v>0</v>
      </c>
      <c r="H25" s="37">
        <v>0</v>
      </c>
      <c r="I25" s="37"/>
      <c r="J25" s="37"/>
    </row>
    <row r="26" spans="1:10">
      <c r="A26" s="14" t="s">
        <v>47</v>
      </c>
      <c r="B26" s="3"/>
    </row>
    <row r="27" spans="1:10">
      <c r="A27" s="38" t="s">
        <v>27</v>
      </c>
    </row>
    <row r="28" spans="1:10">
      <c r="A28" s="39" t="s">
        <v>24</v>
      </c>
    </row>
    <row r="29" spans="1:10">
      <c r="A29" s="10" t="s">
        <v>23</v>
      </c>
    </row>
  </sheetData>
  <mergeCells count="11">
    <mergeCell ref="A25:D25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10" zoomScale="140" zoomScaleNormal="140" workbookViewId="0">
      <selection activeCell="I11" sqref="I11:I2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5703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106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88</v>
      </c>
      <c r="E11" s="24">
        <v>12</v>
      </c>
      <c r="F11" s="24"/>
      <c r="G11" s="25">
        <v>12</v>
      </c>
      <c r="H11" s="24">
        <v>1056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f>G11-F12</f>
        <v>11</v>
      </c>
      <c r="H12" s="30">
        <v>968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</v>
      </c>
      <c r="G13" s="24">
        <f t="shared" ref="G13:G23" si="0">G12-F13</f>
        <v>10</v>
      </c>
      <c r="H13" s="30">
        <v>880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24">
        <f t="shared" si="0"/>
        <v>9</v>
      </c>
      <c r="H14" s="33">
        <v>792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1</v>
      </c>
      <c r="G15" s="24">
        <f t="shared" si="0"/>
        <v>8</v>
      </c>
      <c r="H15" s="30">
        <v>704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70"/>
      <c r="D16" s="24"/>
      <c r="E16" s="24"/>
      <c r="F16" s="24">
        <v>1</v>
      </c>
      <c r="G16" s="24">
        <f t="shared" si="0"/>
        <v>7</v>
      </c>
      <c r="H16" s="30">
        <v>616</v>
      </c>
      <c r="I16" s="26" t="s">
        <v>169</v>
      </c>
      <c r="J16" s="26"/>
    </row>
    <row r="17" spans="1:10" s="27" customFormat="1">
      <c r="A17" s="51">
        <v>243375</v>
      </c>
      <c r="B17" s="18" t="s">
        <v>71</v>
      </c>
      <c r="C17" s="23"/>
      <c r="D17" s="29"/>
      <c r="E17" s="24"/>
      <c r="F17" s="24">
        <v>1</v>
      </c>
      <c r="G17" s="24">
        <f t="shared" si="0"/>
        <v>6</v>
      </c>
      <c r="H17" s="30">
        <v>528</v>
      </c>
      <c r="I17" s="26" t="s">
        <v>169</v>
      </c>
      <c r="J17" s="26"/>
    </row>
    <row r="18" spans="1:10" s="27" customFormat="1">
      <c r="A18" s="51">
        <v>243376</v>
      </c>
      <c r="B18" s="85" t="s">
        <v>87</v>
      </c>
      <c r="C18" s="28"/>
      <c r="D18" s="29"/>
      <c r="E18" s="24"/>
      <c r="F18" s="24">
        <v>1</v>
      </c>
      <c r="G18" s="24">
        <f t="shared" si="0"/>
        <v>5</v>
      </c>
      <c r="H18" s="30">
        <v>440</v>
      </c>
      <c r="I18" s="26" t="s">
        <v>169</v>
      </c>
      <c r="J18" s="30"/>
    </row>
    <row r="19" spans="1:10">
      <c r="A19" s="51">
        <v>243412</v>
      </c>
      <c r="B19" s="18" t="s">
        <v>77</v>
      </c>
      <c r="C19" s="23"/>
      <c r="D19" s="29"/>
      <c r="E19" s="24"/>
      <c r="F19" s="24">
        <v>1</v>
      </c>
      <c r="G19" s="24">
        <f t="shared" si="0"/>
        <v>4</v>
      </c>
      <c r="H19" s="30">
        <v>352</v>
      </c>
      <c r="I19" s="26" t="s">
        <v>169</v>
      </c>
      <c r="J19" s="26"/>
    </row>
    <row r="20" spans="1:10">
      <c r="A20" s="51">
        <v>243412</v>
      </c>
      <c r="B20" s="85" t="s">
        <v>86</v>
      </c>
      <c r="C20" s="23"/>
      <c r="D20" s="29"/>
      <c r="E20" s="24"/>
      <c r="F20" s="24">
        <v>1</v>
      </c>
      <c r="G20" s="24">
        <f t="shared" si="0"/>
        <v>3</v>
      </c>
      <c r="H20" s="30">
        <v>264</v>
      </c>
      <c r="I20" s="26" t="s">
        <v>169</v>
      </c>
      <c r="J20" s="26"/>
    </row>
    <row r="21" spans="1:10">
      <c r="A21" s="51">
        <v>243412</v>
      </c>
      <c r="B21" s="85" t="s">
        <v>88</v>
      </c>
      <c r="C21" s="23"/>
      <c r="D21" s="29"/>
      <c r="E21" s="24"/>
      <c r="F21" s="24">
        <v>1</v>
      </c>
      <c r="G21" s="24">
        <f t="shared" si="0"/>
        <v>2</v>
      </c>
      <c r="H21" s="33">
        <v>176</v>
      </c>
      <c r="I21" s="26" t="s">
        <v>169</v>
      </c>
      <c r="J21" s="26"/>
    </row>
    <row r="22" spans="1:10">
      <c r="A22" s="51">
        <v>243500</v>
      </c>
      <c r="B22" s="85" t="s">
        <v>89</v>
      </c>
      <c r="C22" s="23"/>
      <c r="D22" s="29"/>
      <c r="E22" s="24"/>
      <c r="F22" s="24">
        <v>1</v>
      </c>
      <c r="G22" s="24">
        <f t="shared" si="0"/>
        <v>1</v>
      </c>
      <c r="H22" s="30">
        <v>88</v>
      </c>
      <c r="I22" s="26" t="s">
        <v>169</v>
      </c>
      <c r="J22" s="26"/>
    </row>
    <row r="23" spans="1:10">
      <c r="A23" s="51">
        <v>243501</v>
      </c>
      <c r="B23" s="85" t="s">
        <v>103</v>
      </c>
      <c r="C23" s="70"/>
      <c r="D23" s="24"/>
      <c r="E23" s="24"/>
      <c r="F23" s="24">
        <v>1</v>
      </c>
      <c r="G23" s="24">
        <f t="shared" si="0"/>
        <v>0</v>
      </c>
      <c r="H23" s="30">
        <v>0</v>
      </c>
      <c r="I23" s="26" t="s">
        <v>169</v>
      </c>
      <c r="J23" s="26"/>
    </row>
    <row r="24" spans="1:10">
      <c r="A24" s="51"/>
      <c r="B24" s="18"/>
      <c r="C24" s="23"/>
      <c r="D24" s="29"/>
      <c r="E24" s="24"/>
      <c r="F24" s="24"/>
      <c r="G24" s="24"/>
      <c r="H24" s="30"/>
      <c r="I24" s="26"/>
      <c r="J24" s="26"/>
    </row>
    <row r="25" spans="1:10">
      <c r="A25" s="51"/>
      <c r="B25" s="18"/>
      <c r="C25" s="28"/>
      <c r="D25" s="29"/>
      <c r="E25" s="24"/>
      <c r="F25" s="24"/>
      <c r="G25" s="24"/>
      <c r="H25" s="30"/>
      <c r="I25" s="26"/>
      <c r="J25" s="30"/>
    </row>
    <row r="26" spans="1:10">
      <c r="A26" s="127" t="s">
        <v>20</v>
      </c>
      <c r="B26" s="128"/>
      <c r="C26" s="128"/>
      <c r="D26" s="129"/>
      <c r="E26" s="36">
        <v>12</v>
      </c>
      <c r="F26" s="36">
        <v>12</v>
      </c>
      <c r="G26" s="36">
        <v>0</v>
      </c>
      <c r="H26" s="37">
        <v>0</v>
      </c>
      <c r="I26" s="37"/>
      <c r="J26" s="37"/>
    </row>
    <row r="27" spans="1:10">
      <c r="A27" s="14" t="s">
        <v>47</v>
      </c>
      <c r="B27" s="3"/>
    </row>
    <row r="28" spans="1:10">
      <c r="A28" s="38" t="s">
        <v>27</v>
      </c>
    </row>
    <row r="29" spans="1:10">
      <c r="A29" s="39" t="s">
        <v>24</v>
      </c>
    </row>
    <row r="30" spans="1:10">
      <c r="A30" s="10" t="s">
        <v>23</v>
      </c>
    </row>
  </sheetData>
  <mergeCells count="11">
    <mergeCell ref="A26:D26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40" zoomScaleNormal="14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.42578125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107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60</v>
      </c>
      <c r="E11" s="24">
        <v>6</v>
      </c>
      <c r="F11" s="24"/>
      <c r="G11" s="25">
        <v>6</v>
      </c>
      <c r="H11" s="24">
        <v>360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f>G11-F12</f>
        <v>5</v>
      </c>
      <c r="H12" s="30">
        <v>300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f t="shared" ref="G13:G17" si="0">G12-F13</f>
        <v>4</v>
      </c>
      <c r="H13" s="30">
        <v>240</v>
      </c>
      <c r="I13" s="26" t="s">
        <v>169</v>
      </c>
      <c r="J13" s="26"/>
    </row>
    <row r="14" spans="1:10" s="34" customFormat="1">
      <c r="A14" s="51">
        <v>243375</v>
      </c>
      <c r="B14" s="18" t="s">
        <v>71</v>
      </c>
      <c r="C14" s="23"/>
      <c r="D14" s="29"/>
      <c r="E14" s="24"/>
      <c r="F14" s="24">
        <v>1</v>
      </c>
      <c r="G14" s="24">
        <f t="shared" si="0"/>
        <v>3</v>
      </c>
      <c r="H14" s="33">
        <v>180</v>
      </c>
      <c r="I14" s="26" t="s">
        <v>169</v>
      </c>
      <c r="J14" s="26"/>
    </row>
    <row r="15" spans="1:10" s="27" customFormat="1">
      <c r="A15" s="51">
        <v>243412</v>
      </c>
      <c r="B15" s="18" t="s">
        <v>77</v>
      </c>
      <c r="C15" s="23"/>
      <c r="D15" s="29"/>
      <c r="E15" s="24"/>
      <c r="F15" s="24">
        <v>1</v>
      </c>
      <c r="G15" s="24">
        <f t="shared" si="0"/>
        <v>2</v>
      </c>
      <c r="H15" s="30">
        <v>120</v>
      </c>
      <c r="I15" s="26" t="s">
        <v>169</v>
      </c>
      <c r="J15" s="26"/>
    </row>
    <row r="16" spans="1:10" s="27" customFormat="1">
      <c r="A16" s="51">
        <v>243375</v>
      </c>
      <c r="B16" s="18" t="s">
        <v>65</v>
      </c>
      <c r="C16" s="70"/>
      <c r="D16" s="24"/>
      <c r="E16" s="24"/>
      <c r="F16" s="24">
        <v>1</v>
      </c>
      <c r="G16" s="24">
        <f t="shared" si="0"/>
        <v>1</v>
      </c>
      <c r="H16" s="30">
        <v>60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1</v>
      </c>
      <c r="G17" s="24">
        <f t="shared" si="0"/>
        <v>0</v>
      </c>
      <c r="H17" s="30">
        <v>0</v>
      </c>
      <c r="I17" s="26" t="s">
        <v>169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/>
      <c r="F19" s="36">
        <v>6</v>
      </c>
      <c r="G19" s="36">
        <v>6</v>
      </c>
      <c r="H19" s="37"/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108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60</v>
      </c>
      <c r="E11" s="24">
        <v>6</v>
      </c>
      <c r="F11" s="24"/>
      <c r="G11" s="25">
        <v>6</v>
      </c>
      <c r="H11" s="24">
        <v>360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f>G11-F12</f>
        <v>5</v>
      </c>
      <c r="H12" s="30">
        <v>300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f t="shared" ref="G13:G17" si="0">G12-F13</f>
        <v>4</v>
      </c>
      <c r="H13" s="30">
        <v>240</v>
      </c>
      <c r="I13" s="26" t="s">
        <v>169</v>
      </c>
      <c r="J13" s="26"/>
    </row>
    <row r="14" spans="1:10" s="34" customFormat="1">
      <c r="A14" s="51">
        <v>243375</v>
      </c>
      <c r="B14" s="18" t="s">
        <v>71</v>
      </c>
      <c r="C14" s="23"/>
      <c r="D14" s="29"/>
      <c r="E14" s="24"/>
      <c r="F14" s="24">
        <v>1</v>
      </c>
      <c r="G14" s="24">
        <f t="shared" si="0"/>
        <v>3</v>
      </c>
      <c r="H14" s="33">
        <v>180</v>
      </c>
      <c r="I14" s="26" t="s">
        <v>169</v>
      </c>
      <c r="J14" s="26"/>
    </row>
    <row r="15" spans="1:10" s="27" customFormat="1">
      <c r="A15" s="51">
        <v>243412</v>
      </c>
      <c r="B15" s="18" t="s">
        <v>77</v>
      </c>
      <c r="C15" s="23"/>
      <c r="D15" s="29"/>
      <c r="E15" s="24"/>
      <c r="F15" s="24">
        <v>1</v>
      </c>
      <c r="G15" s="24">
        <f t="shared" si="0"/>
        <v>2</v>
      </c>
      <c r="H15" s="30">
        <v>120</v>
      </c>
      <c r="I15" s="26" t="s">
        <v>169</v>
      </c>
      <c r="J15" s="26"/>
    </row>
    <row r="16" spans="1:10" s="27" customFormat="1">
      <c r="A16" s="51">
        <v>243375</v>
      </c>
      <c r="B16" s="18" t="s">
        <v>65</v>
      </c>
      <c r="C16" s="70"/>
      <c r="D16" s="24"/>
      <c r="E16" s="24"/>
      <c r="F16" s="24">
        <v>1</v>
      </c>
      <c r="G16" s="24">
        <f t="shared" si="0"/>
        <v>1</v>
      </c>
      <c r="H16" s="30">
        <v>60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1</v>
      </c>
      <c r="G17" s="24">
        <f t="shared" si="0"/>
        <v>0</v>
      </c>
      <c r="H17" s="30">
        <v>0</v>
      </c>
      <c r="I17" s="26" t="s">
        <v>169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/>
      <c r="F19" s="36">
        <v>6</v>
      </c>
      <c r="G19" s="36">
        <v>6</v>
      </c>
      <c r="H19" s="37"/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109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25</v>
      </c>
      <c r="E11" s="24">
        <v>6</v>
      </c>
      <c r="F11" s="24"/>
      <c r="G11" s="25">
        <v>6</v>
      </c>
      <c r="H11" s="24">
        <v>150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f>G11-F12</f>
        <v>5</v>
      </c>
      <c r="H12" s="30">
        <v>125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f t="shared" ref="G13:G17" si="0">G12-F13</f>
        <v>4</v>
      </c>
      <c r="H13" s="30">
        <v>100</v>
      </c>
      <c r="I13" s="26" t="s">
        <v>169</v>
      </c>
      <c r="J13" s="26"/>
    </row>
    <row r="14" spans="1:10" s="34" customFormat="1">
      <c r="A14" s="51">
        <v>243375</v>
      </c>
      <c r="B14" s="18" t="s">
        <v>71</v>
      </c>
      <c r="C14" s="23"/>
      <c r="D14" s="29"/>
      <c r="E14" s="24"/>
      <c r="F14" s="24">
        <v>1</v>
      </c>
      <c r="G14" s="24">
        <f t="shared" si="0"/>
        <v>3</v>
      </c>
      <c r="H14" s="33">
        <v>75</v>
      </c>
      <c r="I14" s="26" t="s">
        <v>169</v>
      </c>
      <c r="J14" s="26"/>
    </row>
    <row r="15" spans="1:10" s="27" customFormat="1">
      <c r="A15" s="51">
        <v>243412</v>
      </c>
      <c r="B15" s="18" t="s">
        <v>77</v>
      </c>
      <c r="C15" s="23"/>
      <c r="D15" s="29"/>
      <c r="E15" s="24"/>
      <c r="F15" s="24">
        <v>1</v>
      </c>
      <c r="G15" s="24">
        <f t="shared" si="0"/>
        <v>2</v>
      </c>
      <c r="H15" s="30">
        <v>50</v>
      </c>
      <c r="I15" s="26" t="s">
        <v>169</v>
      </c>
      <c r="J15" s="26"/>
    </row>
    <row r="16" spans="1:10" s="27" customFormat="1">
      <c r="A16" s="51">
        <v>243375</v>
      </c>
      <c r="B16" s="18" t="s">
        <v>65</v>
      </c>
      <c r="C16" s="70"/>
      <c r="D16" s="24"/>
      <c r="E16" s="24"/>
      <c r="F16" s="24">
        <v>1</v>
      </c>
      <c r="G16" s="24">
        <f t="shared" si="0"/>
        <v>1</v>
      </c>
      <c r="H16" s="30">
        <v>25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1</v>
      </c>
      <c r="G17" s="24">
        <f t="shared" si="0"/>
        <v>0</v>
      </c>
      <c r="H17" s="30">
        <v>0</v>
      </c>
      <c r="I17" s="26" t="s">
        <v>169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/>
      <c r="F19" s="36">
        <v>6</v>
      </c>
      <c r="G19" s="36">
        <v>6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21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110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25</v>
      </c>
      <c r="E11" s="24">
        <v>3</v>
      </c>
      <c r="F11" s="24"/>
      <c r="G11" s="25">
        <v>3</v>
      </c>
      <c r="H11" s="24">
        <v>75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/>
      <c r="H12" s="30">
        <v>50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/>
      <c r="H13" s="30">
        <v>250</v>
      </c>
      <c r="I13" s="26" t="s">
        <v>169</v>
      </c>
      <c r="J13" s="26"/>
    </row>
    <row r="14" spans="1:10" s="34" customFormat="1">
      <c r="A14" s="51">
        <v>243375</v>
      </c>
      <c r="B14" s="18" t="s">
        <v>71</v>
      </c>
      <c r="C14" s="70"/>
      <c r="D14" s="29"/>
      <c r="E14" s="24"/>
      <c r="F14" s="24">
        <v>1</v>
      </c>
      <c r="G14" s="32"/>
      <c r="H14" s="33">
        <v>0</v>
      </c>
      <c r="I14" s="26" t="s">
        <v>169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/>
      <c r="F19" s="36"/>
      <c r="G19" s="36"/>
      <c r="H19" s="37"/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10" zoomScale="140" zoomScaleNormal="140" workbookViewId="0">
      <selection activeCell="I11" sqref="I11:I2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111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35</v>
      </c>
      <c r="E11" s="24">
        <v>12</v>
      </c>
      <c r="F11" s="24"/>
      <c r="G11" s="25">
        <v>12</v>
      </c>
      <c r="H11" s="24">
        <v>420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f>G11-F12</f>
        <v>11</v>
      </c>
      <c r="H12" s="30">
        <v>385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</v>
      </c>
      <c r="G13" s="24">
        <f t="shared" ref="G13:G23" si="0">G12-F13</f>
        <v>10</v>
      </c>
      <c r="H13" s="30">
        <v>350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24">
        <f t="shared" si="0"/>
        <v>9</v>
      </c>
      <c r="H14" s="33">
        <v>315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1</v>
      </c>
      <c r="G15" s="24">
        <f t="shared" si="0"/>
        <v>8</v>
      </c>
      <c r="H15" s="30">
        <v>280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70"/>
      <c r="D16" s="24"/>
      <c r="E16" s="24"/>
      <c r="F16" s="24">
        <v>1</v>
      </c>
      <c r="G16" s="24">
        <f t="shared" si="0"/>
        <v>7</v>
      </c>
      <c r="H16" s="30">
        <v>245</v>
      </c>
      <c r="I16" s="26" t="s">
        <v>169</v>
      </c>
      <c r="J16" s="26"/>
    </row>
    <row r="17" spans="1:10" s="27" customFormat="1">
      <c r="A17" s="51">
        <v>243375</v>
      </c>
      <c r="B17" s="18" t="s">
        <v>71</v>
      </c>
      <c r="C17" s="23"/>
      <c r="D17" s="29"/>
      <c r="E17" s="24"/>
      <c r="F17" s="24">
        <v>1</v>
      </c>
      <c r="G17" s="24">
        <f t="shared" si="0"/>
        <v>6</v>
      </c>
      <c r="H17" s="30">
        <v>210</v>
      </c>
      <c r="I17" s="26" t="s">
        <v>169</v>
      </c>
      <c r="J17" s="26"/>
    </row>
    <row r="18" spans="1:10" s="27" customFormat="1">
      <c r="A18" s="51">
        <v>243376</v>
      </c>
      <c r="B18" s="85" t="s">
        <v>87</v>
      </c>
      <c r="C18" s="28"/>
      <c r="D18" s="29"/>
      <c r="E18" s="24"/>
      <c r="F18" s="24">
        <v>1</v>
      </c>
      <c r="G18" s="24">
        <f t="shared" si="0"/>
        <v>5</v>
      </c>
      <c r="H18" s="30">
        <v>175</v>
      </c>
      <c r="I18" s="26" t="s">
        <v>169</v>
      </c>
      <c r="J18" s="30"/>
    </row>
    <row r="19" spans="1:10">
      <c r="A19" s="51">
        <v>243412</v>
      </c>
      <c r="B19" s="18" t="s">
        <v>77</v>
      </c>
      <c r="C19" s="23"/>
      <c r="D19" s="29"/>
      <c r="E19" s="24"/>
      <c r="F19" s="24">
        <v>1</v>
      </c>
      <c r="G19" s="24">
        <f t="shared" si="0"/>
        <v>4</v>
      </c>
      <c r="H19" s="30">
        <v>140</v>
      </c>
      <c r="I19" s="26" t="s">
        <v>169</v>
      </c>
      <c r="J19" s="26"/>
    </row>
    <row r="20" spans="1:10">
      <c r="A20" s="51">
        <v>243412</v>
      </c>
      <c r="B20" s="85" t="s">
        <v>86</v>
      </c>
      <c r="C20" s="23"/>
      <c r="D20" s="29"/>
      <c r="E20" s="24"/>
      <c r="F20" s="24">
        <v>1</v>
      </c>
      <c r="G20" s="24">
        <f t="shared" si="0"/>
        <v>3</v>
      </c>
      <c r="H20" s="30">
        <v>105</v>
      </c>
      <c r="I20" s="26" t="s">
        <v>169</v>
      </c>
      <c r="J20" s="26"/>
    </row>
    <row r="21" spans="1:10">
      <c r="A21" s="51">
        <v>243412</v>
      </c>
      <c r="B21" s="85" t="s">
        <v>88</v>
      </c>
      <c r="C21" s="23"/>
      <c r="D21" s="29"/>
      <c r="E21" s="24"/>
      <c r="F21" s="24">
        <v>1</v>
      </c>
      <c r="G21" s="24">
        <f t="shared" si="0"/>
        <v>2</v>
      </c>
      <c r="H21" s="33">
        <v>70</v>
      </c>
      <c r="I21" s="26" t="s">
        <v>169</v>
      </c>
      <c r="J21" s="26"/>
    </row>
    <row r="22" spans="1:10">
      <c r="A22" s="51">
        <v>243500</v>
      </c>
      <c r="B22" s="85" t="s">
        <v>89</v>
      </c>
      <c r="C22" s="23"/>
      <c r="D22" s="29"/>
      <c r="E22" s="24"/>
      <c r="F22" s="24">
        <v>1</v>
      </c>
      <c r="G22" s="24">
        <f t="shared" si="0"/>
        <v>1</v>
      </c>
      <c r="H22" s="30">
        <v>35</v>
      </c>
      <c r="I22" s="26" t="s">
        <v>169</v>
      </c>
      <c r="J22" s="26"/>
    </row>
    <row r="23" spans="1:10">
      <c r="A23" s="51">
        <v>243501</v>
      </c>
      <c r="B23" s="85" t="s">
        <v>103</v>
      </c>
      <c r="C23" s="70"/>
      <c r="D23" s="24"/>
      <c r="E23" s="24"/>
      <c r="F23" s="24">
        <v>1</v>
      </c>
      <c r="G23" s="24">
        <f t="shared" si="0"/>
        <v>0</v>
      </c>
      <c r="H23" s="30">
        <v>0</v>
      </c>
      <c r="I23" s="26" t="s">
        <v>169</v>
      </c>
      <c r="J23" s="26"/>
    </row>
    <row r="24" spans="1:10">
      <c r="A24" s="51"/>
      <c r="B24" s="18"/>
      <c r="C24" s="23"/>
      <c r="D24" s="29"/>
      <c r="E24" s="24"/>
      <c r="F24" s="24"/>
      <c r="G24" s="24"/>
      <c r="H24" s="30"/>
      <c r="I24" s="26"/>
      <c r="J24" s="26"/>
    </row>
    <row r="25" spans="1:10">
      <c r="A25" s="51"/>
      <c r="B25" s="18"/>
      <c r="C25" s="28"/>
      <c r="D25" s="29"/>
      <c r="E25" s="24"/>
      <c r="F25" s="24"/>
      <c r="G25" s="24"/>
      <c r="H25" s="30"/>
      <c r="I25" s="26"/>
      <c r="J25" s="30"/>
    </row>
    <row r="26" spans="1:10">
      <c r="A26" s="127" t="s">
        <v>20</v>
      </c>
      <c r="B26" s="128"/>
      <c r="C26" s="128"/>
      <c r="D26" s="129"/>
      <c r="E26" s="36">
        <v>12</v>
      </c>
      <c r="F26" s="36">
        <v>12</v>
      </c>
      <c r="G26" s="36">
        <v>0</v>
      </c>
      <c r="H26" s="37">
        <v>0</v>
      </c>
      <c r="I26" s="37"/>
      <c r="J26" s="37"/>
    </row>
    <row r="27" spans="1:10">
      <c r="A27" s="14" t="s">
        <v>47</v>
      </c>
      <c r="B27" s="3"/>
    </row>
    <row r="28" spans="1:10">
      <c r="A28" s="38" t="s">
        <v>27</v>
      </c>
    </row>
    <row r="29" spans="1:10">
      <c r="A29" s="39" t="s">
        <v>24</v>
      </c>
    </row>
    <row r="30" spans="1:10">
      <c r="A30" s="10" t="s">
        <v>23</v>
      </c>
    </row>
  </sheetData>
  <mergeCells count="11">
    <mergeCell ref="A26:D26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5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.42578125" style="12" customWidth="1"/>
    <col min="9" max="9" width="18.71093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112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240</v>
      </c>
      <c r="E11" s="24">
        <v>1</v>
      </c>
      <c r="F11" s="24"/>
      <c r="G11" s="25">
        <v>1</v>
      </c>
      <c r="H11" s="24">
        <v>240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40" zoomScaleNormal="140" workbookViewId="0">
      <selection activeCell="F13" sqref="F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113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360</v>
      </c>
      <c r="E11" s="24">
        <v>1</v>
      </c>
      <c r="F11" s="24"/>
      <c r="G11" s="25">
        <v>1</v>
      </c>
      <c r="H11" s="24">
        <v>360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60" zoomScaleNormal="160" workbookViewId="0">
      <selection activeCell="J11" sqref="J11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85546875" style="12" customWidth="1"/>
    <col min="10" max="10" width="1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75" t="s">
        <v>73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230</v>
      </c>
      <c r="E11" s="24">
        <v>7</v>
      </c>
      <c r="F11" s="24"/>
      <c r="G11" s="25">
        <v>7</v>
      </c>
      <c r="H11" s="4">
        <v>1610</v>
      </c>
      <c r="I11" s="26" t="s">
        <v>169</v>
      </c>
      <c r="J11" s="26"/>
    </row>
    <row r="12" spans="1:10" s="27" customFormat="1">
      <c r="A12" s="51">
        <v>242924</v>
      </c>
      <c r="B12" s="18" t="s">
        <v>71</v>
      </c>
      <c r="C12" s="23"/>
      <c r="D12" s="24"/>
      <c r="E12" s="24"/>
      <c r="F12" s="24">
        <v>1</v>
      </c>
      <c r="G12" s="24">
        <v>6</v>
      </c>
      <c r="H12" s="82">
        <v>1380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4"/>
      <c r="E13" s="24"/>
      <c r="F13" s="24">
        <v>1</v>
      </c>
      <c r="G13" s="24">
        <v>5</v>
      </c>
      <c r="H13" s="82">
        <v>1150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4"/>
      <c r="E14" s="24"/>
      <c r="F14" s="24">
        <v>1</v>
      </c>
      <c r="G14" s="32">
        <v>4</v>
      </c>
      <c r="H14" s="83">
        <v>920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4"/>
      <c r="E15" s="24"/>
      <c r="F15" s="24">
        <v>1</v>
      </c>
      <c r="G15" s="24">
        <v>3</v>
      </c>
      <c r="H15" s="82">
        <v>690</v>
      </c>
      <c r="I15" s="26" t="s">
        <v>169</v>
      </c>
      <c r="J15" s="26"/>
    </row>
    <row r="16" spans="1:10" s="27" customFormat="1">
      <c r="A16" s="51">
        <v>243375</v>
      </c>
      <c r="B16" s="18" t="s">
        <v>72</v>
      </c>
      <c r="C16" s="23"/>
      <c r="D16" s="24"/>
      <c r="E16" s="24"/>
      <c r="F16" s="24">
        <v>1</v>
      </c>
      <c r="G16" s="24">
        <v>2</v>
      </c>
      <c r="H16" s="82">
        <v>460</v>
      </c>
      <c r="I16" s="26" t="s">
        <v>169</v>
      </c>
      <c r="J16" s="26"/>
    </row>
    <row r="17" spans="1:10" s="27" customFormat="1">
      <c r="A17" s="51">
        <v>243375</v>
      </c>
      <c r="B17" s="18" t="s">
        <v>67</v>
      </c>
      <c r="C17" s="23"/>
      <c r="D17" s="24"/>
      <c r="E17" s="24"/>
      <c r="F17" s="24">
        <v>1</v>
      </c>
      <c r="G17" s="24">
        <v>1</v>
      </c>
      <c r="H17" s="82">
        <v>230</v>
      </c>
      <c r="I17" s="26" t="s">
        <v>169</v>
      </c>
      <c r="J17" s="26"/>
    </row>
    <row r="18" spans="1:10" s="27" customFormat="1">
      <c r="A18" s="51">
        <v>243375</v>
      </c>
      <c r="B18" s="18" t="s">
        <v>66</v>
      </c>
      <c r="C18" s="23"/>
      <c r="D18" s="24"/>
      <c r="E18" s="24"/>
      <c r="F18" s="24">
        <v>1</v>
      </c>
      <c r="G18" s="24">
        <v>0</v>
      </c>
      <c r="H18" s="82">
        <v>0</v>
      </c>
      <c r="I18" s="26" t="s">
        <v>169</v>
      </c>
      <c r="J18" s="30"/>
    </row>
    <row r="19" spans="1:10">
      <c r="A19" s="127" t="s">
        <v>20</v>
      </c>
      <c r="B19" s="128"/>
      <c r="C19" s="128"/>
      <c r="D19" s="129"/>
      <c r="E19" s="36">
        <v>7</v>
      </c>
      <c r="F19" s="36">
        <v>7</v>
      </c>
      <c r="G19" s="36">
        <v>0</v>
      </c>
      <c r="H19" s="84"/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paperSize="9" scale="9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114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60</v>
      </c>
      <c r="E11" s="24">
        <v>6</v>
      </c>
      <c r="F11" s="24"/>
      <c r="G11" s="25">
        <v>6</v>
      </c>
      <c r="H11" s="24">
        <v>360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>
        <v>4</v>
      </c>
      <c r="H12" s="30">
        <v>240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2</v>
      </c>
      <c r="G13" s="24">
        <v>2</v>
      </c>
      <c r="H13" s="30">
        <v>120</v>
      </c>
      <c r="I13" s="26" t="s">
        <v>169</v>
      </c>
      <c r="J13" s="26"/>
    </row>
    <row r="14" spans="1:10" s="34" customFormat="1">
      <c r="A14" s="51">
        <v>243375</v>
      </c>
      <c r="B14" s="18" t="s">
        <v>71</v>
      </c>
      <c r="C14" s="23"/>
      <c r="D14" s="29"/>
      <c r="E14" s="24"/>
      <c r="F14" s="24">
        <v>2</v>
      </c>
      <c r="G14" s="32">
        <v>0</v>
      </c>
      <c r="H14" s="33">
        <v>0</v>
      </c>
      <c r="I14" s="26" t="s">
        <v>169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60" zoomScaleNormal="16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855468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115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600</v>
      </c>
      <c r="E11" s="24">
        <v>1</v>
      </c>
      <c r="F11" s="24"/>
      <c r="G11" s="25">
        <v>1</v>
      </c>
      <c r="H11" s="24">
        <v>600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116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288</v>
      </c>
      <c r="E11" s="24">
        <v>1</v>
      </c>
      <c r="F11" s="24"/>
      <c r="G11" s="25">
        <v>1</v>
      </c>
      <c r="H11" s="24">
        <v>288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50" zoomScaleNormal="15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117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600</v>
      </c>
      <c r="E11" s="24">
        <v>6</v>
      </c>
      <c r="F11" s="24"/>
      <c r="G11" s="25">
        <v>6</v>
      </c>
      <c r="H11" s="24">
        <v>3600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>
        <v>4</v>
      </c>
      <c r="H12" s="30">
        <v>2400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2</v>
      </c>
      <c r="G13" s="24">
        <v>2</v>
      </c>
      <c r="H13" s="30">
        <v>1200</v>
      </c>
      <c r="I13" s="26" t="s">
        <v>169</v>
      </c>
      <c r="J13" s="26"/>
    </row>
    <row r="14" spans="1:10" s="34" customFormat="1">
      <c r="A14" s="51">
        <v>243375</v>
      </c>
      <c r="B14" s="18" t="s">
        <v>71</v>
      </c>
      <c r="C14" s="23"/>
      <c r="D14" s="29"/>
      <c r="E14" s="24"/>
      <c r="F14" s="24">
        <v>2</v>
      </c>
      <c r="G14" s="32">
        <v>0</v>
      </c>
      <c r="H14" s="33">
        <v>0</v>
      </c>
      <c r="I14" s="26" t="s">
        <v>169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7"/>
    </sheetView>
  </sheetViews>
  <sheetFormatPr defaultColWidth="9" defaultRowHeight="21"/>
  <cols>
    <col min="1" max="1" width="14.85546875" style="10" customWidth="1"/>
    <col min="2" max="2" width="21.42578125" style="9" customWidth="1"/>
    <col min="3" max="3" width="13.28515625" style="11" customWidth="1"/>
    <col min="4" max="4" width="9.85546875" style="12" customWidth="1"/>
    <col min="5" max="7" width="9" style="12" customWidth="1"/>
    <col min="8" max="8" width="13" style="12" customWidth="1"/>
    <col min="9" max="9" width="17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118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90</v>
      </c>
      <c r="E11" s="24">
        <v>12</v>
      </c>
      <c r="F11" s="24"/>
      <c r="G11" s="25">
        <v>12</v>
      </c>
      <c r="H11" s="24">
        <v>1080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>
        <v>10</v>
      </c>
      <c r="H12" s="30">
        <v>900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2</v>
      </c>
      <c r="G13" s="24">
        <v>8</v>
      </c>
      <c r="H13" s="30">
        <v>720</v>
      </c>
      <c r="I13" s="26" t="s">
        <v>169</v>
      </c>
      <c r="J13" s="26"/>
    </row>
    <row r="14" spans="1:10" s="34" customFormat="1">
      <c r="A14" s="51">
        <v>243375</v>
      </c>
      <c r="B14" s="18" t="s">
        <v>71</v>
      </c>
      <c r="C14" s="23"/>
      <c r="D14" s="29"/>
      <c r="E14" s="24"/>
      <c r="F14" s="24">
        <v>2</v>
      </c>
      <c r="G14" s="32">
        <v>6</v>
      </c>
      <c r="H14" s="33">
        <v>540</v>
      </c>
      <c r="I14" s="26" t="s">
        <v>169</v>
      </c>
      <c r="J14" s="26"/>
    </row>
    <row r="15" spans="1:10" s="27" customFormat="1">
      <c r="A15" s="51">
        <v>243412</v>
      </c>
      <c r="B15" s="18" t="s">
        <v>77</v>
      </c>
      <c r="C15" s="23"/>
      <c r="D15" s="29"/>
      <c r="E15" s="24"/>
      <c r="F15" s="24">
        <v>2</v>
      </c>
      <c r="G15" s="24">
        <v>4</v>
      </c>
      <c r="H15" s="30">
        <v>360</v>
      </c>
      <c r="I15" s="26" t="s">
        <v>169</v>
      </c>
      <c r="J15" s="26"/>
    </row>
    <row r="16" spans="1:10" s="27" customFormat="1">
      <c r="A16" s="51">
        <v>243375</v>
      </c>
      <c r="B16" s="18" t="s">
        <v>65</v>
      </c>
      <c r="C16" s="70"/>
      <c r="D16" s="24"/>
      <c r="E16" s="24"/>
      <c r="F16" s="24">
        <v>2</v>
      </c>
      <c r="G16" s="24">
        <v>2</v>
      </c>
      <c r="H16" s="30">
        <v>180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2</v>
      </c>
      <c r="G17" s="24">
        <v>0</v>
      </c>
      <c r="H17" s="30">
        <v>0</v>
      </c>
      <c r="I17" s="26" t="s">
        <v>169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10" zoomScaleNormal="110" workbookViewId="0">
      <selection activeCell="H26" sqref="H26"/>
    </sheetView>
  </sheetViews>
  <sheetFormatPr defaultColWidth="9" defaultRowHeight="21"/>
  <cols>
    <col min="1" max="1" width="14.570312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855468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119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204</v>
      </c>
      <c r="E11" s="24">
        <v>6</v>
      </c>
      <c r="F11" s="24"/>
      <c r="G11" s="25">
        <v>6</v>
      </c>
      <c r="H11" s="24">
        <v>1224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>
        <v>4</v>
      </c>
      <c r="H12" s="30">
        <v>816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2</v>
      </c>
      <c r="G13" s="24">
        <v>2</v>
      </c>
      <c r="H13" s="30">
        <v>408</v>
      </c>
      <c r="I13" s="26" t="s">
        <v>169</v>
      </c>
      <c r="J13" s="26"/>
    </row>
    <row r="14" spans="1:10" s="34" customFormat="1">
      <c r="A14" s="51">
        <v>243375</v>
      </c>
      <c r="B14" s="18" t="s">
        <v>71</v>
      </c>
      <c r="C14" s="23"/>
      <c r="D14" s="29"/>
      <c r="E14" s="24"/>
      <c r="F14" s="24">
        <v>2</v>
      </c>
      <c r="G14" s="32">
        <v>0</v>
      </c>
      <c r="H14" s="33">
        <v>0</v>
      </c>
      <c r="I14" s="26" t="s">
        <v>169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7"/>
    </sheetView>
  </sheetViews>
  <sheetFormatPr defaultColWidth="9" defaultRowHeight="21"/>
  <cols>
    <col min="1" max="1" width="14.7109375" style="10" customWidth="1"/>
    <col min="2" max="2" width="22.140625" style="9" customWidth="1"/>
    <col min="3" max="3" width="12.5703125" style="11" customWidth="1"/>
    <col min="4" max="4" width="9.85546875" style="12" customWidth="1"/>
    <col min="5" max="7" width="9" style="12" customWidth="1"/>
    <col min="8" max="8" width="12" style="12" customWidth="1"/>
    <col min="9" max="9" width="19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120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90</v>
      </c>
      <c r="E11" s="24">
        <v>12</v>
      </c>
      <c r="F11" s="24"/>
      <c r="G11" s="25">
        <v>12</v>
      </c>
      <c r="H11" s="24">
        <v>1080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>
        <v>10</v>
      </c>
      <c r="H12" s="30">
        <v>900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2</v>
      </c>
      <c r="G13" s="24">
        <v>8</v>
      </c>
      <c r="H13" s="30">
        <v>720</v>
      </c>
      <c r="I13" s="26" t="s">
        <v>169</v>
      </c>
      <c r="J13" s="26"/>
    </row>
    <row r="14" spans="1:10" s="34" customFormat="1">
      <c r="A14" s="51">
        <v>243375</v>
      </c>
      <c r="B14" s="18" t="s">
        <v>71</v>
      </c>
      <c r="C14" s="23"/>
      <c r="D14" s="29"/>
      <c r="E14" s="24"/>
      <c r="F14" s="24">
        <v>2</v>
      </c>
      <c r="G14" s="32">
        <v>6</v>
      </c>
      <c r="H14" s="33">
        <v>540</v>
      </c>
      <c r="I14" s="26" t="s">
        <v>169</v>
      </c>
      <c r="J14" s="26"/>
    </row>
    <row r="15" spans="1:10" s="27" customFormat="1">
      <c r="A15" s="51">
        <v>243412</v>
      </c>
      <c r="B15" s="18" t="s">
        <v>77</v>
      </c>
      <c r="C15" s="23"/>
      <c r="D15" s="29"/>
      <c r="E15" s="24"/>
      <c r="F15" s="24">
        <v>2</v>
      </c>
      <c r="G15" s="24">
        <v>4</v>
      </c>
      <c r="H15" s="30">
        <v>360</v>
      </c>
      <c r="I15" s="26" t="s">
        <v>169</v>
      </c>
      <c r="J15" s="26"/>
    </row>
    <row r="16" spans="1:10" s="27" customFormat="1">
      <c r="A16" s="51">
        <v>243375</v>
      </c>
      <c r="B16" s="18" t="s">
        <v>65</v>
      </c>
      <c r="C16" s="70"/>
      <c r="D16" s="24"/>
      <c r="E16" s="24"/>
      <c r="F16" s="24">
        <v>2</v>
      </c>
      <c r="G16" s="24">
        <v>2</v>
      </c>
      <c r="H16" s="30">
        <v>180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2</v>
      </c>
      <c r="G17" s="24">
        <v>0</v>
      </c>
      <c r="H17" s="30">
        <v>0</v>
      </c>
      <c r="I17" s="26" t="s">
        <v>169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paperSize="9" scale="94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7"/>
    </sheetView>
  </sheetViews>
  <sheetFormatPr defaultColWidth="9" defaultRowHeight="21"/>
  <cols>
    <col min="1" max="1" width="14.7109375" style="10" customWidth="1"/>
    <col min="2" max="2" width="21.7109375" style="9" customWidth="1"/>
    <col min="3" max="3" width="13.28515625" style="11" customWidth="1"/>
    <col min="4" max="4" width="10.140625" style="12" customWidth="1"/>
    <col min="5" max="7" width="9" style="12" customWidth="1"/>
    <col min="8" max="8" width="12.42578125" style="12" customWidth="1"/>
    <col min="9" max="9" width="18.5703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121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60</v>
      </c>
      <c r="E11" s="24">
        <v>12</v>
      </c>
      <c r="F11" s="24"/>
      <c r="G11" s="25">
        <v>12</v>
      </c>
      <c r="H11" s="24">
        <v>720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>
        <v>10</v>
      </c>
      <c r="H12" s="24">
        <v>600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2</v>
      </c>
      <c r="G13" s="24">
        <v>8</v>
      </c>
      <c r="H13" s="30">
        <v>480</v>
      </c>
      <c r="I13" s="26" t="s">
        <v>169</v>
      </c>
      <c r="J13" s="26"/>
    </row>
    <row r="14" spans="1:10" s="34" customFormat="1">
      <c r="A14" s="51">
        <v>243375</v>
      </c>
      <c r="B14" s="18" t="s">
        <v>71</v>
      </c>
      <c r="C14" s="23"/>
      <c r="D14" s="29"/>
      <c r="E14" s="24"/>
      <c r="F14" s="24">
        <v>2</v>
      </c>
      <c r="G14" s="32">
        <v>6</v>
      </c>
      <c r="H14" s="30">
        <v>360</v>
      </c>
      <c r="I14" s="26" t="s">
        <v>169</v>
      </c>
      <c r="J14" s="26"/>
    </row>
    <row r="15" spans="1:10" s="27" customFormat="1">
      <c r="A15" s="51">
        <v>243412</v>
      </c>
      <c r="B15" s="18" t="s">
        <v>77</v>
      </c>
      <c r="C15" s="23"/>
      <c r="D15" s="29"/>
      <c r="E15" s="24"/>
      <c r="F15" s="24">
        <v>2</v>
      </c>
      <c r="G15" s="24">
        <v>4</v>
      </c>
      <c r="H15" s="33">
        <v>240</v>
      </c>
      <c r="I15" s="26" t="s">
        <v>169</v>
      </c>
      <c r="J15" s="26"/>
    </row>
    <row r="16" spans="1:10" s="27" customFormat="1">
      <c r="A16" s="51">
        <v>243375</v>
      </c>
      <c r="B16" s="18" t="s">
        <v>65</v>
      </c>
      <c r="C16" s="70"/>
      <c r="D16" s="24"/>
      <c r="E16" s="24"/>
      <c r="F16" s="24">
        <v>2</v>
      </c>
      <c r="G16" s="24">
        <v>2</v>
      </c>
      <c r="H16" s="30">
        <v>120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2</v>
      </c>
      <c r="G17" s="24">
        <v>0</v>
      </c>
      <c r="H17" s="30">
        <v>180</v>
      </c>
      <c r="I17" s="26" t="s">
        <v>169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122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285</v>
      </c>
      <c r="E11" s="24">
        <v>1</v>
      </c>
      <c r="F11" s="24"/>
      <c r="G11" s="25">
        <v>1</v>
      </c>
      <c r="H11" s="24">
        <v>285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A5" zoomScale="130" zoomScaleNormal="13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42578125" style="12" customWidth="1"/>
    <col min="11" max="12" width="9" style="9"/>
    <col min="13" max="13" width="10.7109375" style="78" customWidth="1"/>
    <col min="14" max="16384" width="9" style="9"/>
  </cols>
  <sheetData>
    <row r="1" spans="1:13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3">
      <c r="H2" s="13" t="s">
        <v>5</v>
      </c>
      <c r="I2" s="131" t="s">
        <v>43</v>
      </c>
      <c r="J2" s="131"/>
    </row>
    <row r="3" spans="1:13">
      <c r="A3" s="14" t="s">
        <v>6</v>
      </c>
      <c r="B3" s="15"/>
      <c r="H3" s="13" t="s">
        <v>8</v>
      </c>
      <c r="I3" s="131" t="s">
        <v>69</v>
      </c>
      <c r="J3" s="131"/>
    </row>
    <row r="4" spans="1:13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3">
      <c r="A5" s="14" t="s">
        <v>26</v>
      </c>
      <c r="B5" s="73" t="s">
        <v>62</v>
      </c>
      <c r="C5" s="17"/>
      <c r="D5" s="19"/>
      <c r="H5" s="13" t="s">
        <v>45</v>
      </c>
      <c r="I5" s="13"/>
      <c r="J5" s="13"/>
    </row>
    <row r="6" spans="1:13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3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3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  <c r="M9" s="79"/>
    </row>
    <row r="10" spans="1:13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  <c r="M10" s="79"/>
    </row>
    <row r="11" spans="1:13" s="27" customFormat="1">
      <c r="A11" s="51">
        <v>243371</v>
      </c>
      <c r="B11" s="65" t="s">
        <v>56</v>
      </c>
      <c r="C11" s="2" t="s">
        <v>63</v>
      </c>
      <c r="D11" s="29">
        <v>2980</v>
      </c>
      <c r="E11" s="24">
        <v>7</v>
      </c>
      <c r="F11" s="24"/>
      <c r="G11" s="25"/>
      <c r="H11" s="24">
        <v>20860</v>
      </c>
      <c r="I11" s="26" t="s">
        <v>169</v>
      </c>
      <c r="J11" s="26"/>
      <c r="M11" s="80"/>
    </row>
    <row r="12" spans="1:13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6</v>
      </c>
      <c r="H12" s="30">
        <v>17880</v>
      </c>
      <c r="I12" s="26" t="s">
        <v>169</v>
      </c>
      <c r="J12" s="26"/>
      <c r="M12" s="80"/>
    </row>
    <row r="13" spans="1:13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v>5</v>
      </c>
      <c r="H13" s="30">
        <v>14900</v>
      </c>
      <c r="I13" s="26" t="s">
        <v>169</v>
      </c>
      <c r="J13" s="26"/>
      <c r="M13" s="80"/>
    </row>
    <row r="14" spans="1:13" s="34" customFormat="1">
      <c r="A14" s="51">
        <v>243375</v>
      </c>
      <c r="B14" s="18" t="s">
        <v>65</v>
      </c>
      <c r="C14" s="23"/>
      <c r="D14" s="29"/>
      <c r="E14" s="24"/>
      <c r="F14" s="24">
        <v>1</v>
      </c>
      <c r="G14" s="32">
        <v>4</v>
      </c>
      <c r="H14" s="33">
        <v>11920</v>
      </c>
      <c r="I14" s="26" t="s">
        <v>169</v>
      </c>
      <c r="J14" s="26"/>
      <c r="M14" s="81"/>
    </row>
    <row r="15" spans="1:13" s="27" customFormat="1">
      <c r="A15" s="51">
        <v>243375</v>
      </c>
      <c r="B15" s="18" t="s">
        <v>66</v>
      </c>
      <c r="C15" s="23"/>
      <c r="D15" s="29"/>
      <c r="E15" s="24"/>
      <c r="F15" s="24">
        <v>1</v>
      </c>
      <c r="G15" s="24">
        <v>3</v>
      </c>
      <c r="H15" s="30">
        <v>8940</v>
      </c>
      <c r="I15" s="26" t="s">
        <v>169</v>
      </c>
      <c r="J15" s="26"/>
      <c r="M15" s="80"/>
    </row>
    <row r="16" spans="1:13" s="27" customFormat="1">
      <c r="A16" s="51">
        <v>243375</v>
      </c>
      <c r="B16" s="18" t="s">
        <v>67</v>
      </c>
      <c r="C16" s="23"/>
      <c r="D16" s="29"/>
      <c r="E16" s="24"/>
      <c r="F16" s="24">
        <v>1</v>
      </c>
      <c r="G16" s="24">
        <v>2</v>
      </c>
      <c r="H16" s="30">
        <v>5960</v>
      </c>
      <c r="I16" s="26" t="s">
        <v>169</v>
      </c>
      <c r="J16" s="26"/>
      <c r="M16" s="80"/>
    </row>
    <row r="17" spans="1:13" s="27" customFormat="1">
      <c r="A17" s="51">
        <v>243397</v>
      </c>
      <c r="B17" s="65" t="s">
        <v>64</v>
      </c>
      <c r="C17" s="23"/>
      <c r="D17" s="29"/>
      <c r="E17" s="24"/>
      <c r="F17" s="24">
        <v>1</v>
      </c>
      <c r="G17" s="24">
        <v>1</v>
      </c>
      <c r="H17" s="30">
        <v>2980</v>
      </c>
      <c r="I17" s="26" t="s">
        <v>169</v>
      </c>
      <c r="J17" s="26"/>
      <c r="M17" s="80"/>
    </row>
    <row r="18" spans="1:13" s="27" customFormat="1">
      <c r="A18" s="51">
        <v>243392</v>
      </c>
      <c r="B18" s="65" t="s">
        <v>53</v>
      </c>
      <c r="C18" s="23"/>
      <c r="D18" s="29"/>
      <c r="E18" s="24"/>
      <c r="F18" s="24">
        <v>1</v>
      </c>
      <c r="G18" s="24">
        <v>0</v>
      </c>
      <c r="H18" s="30">
        <v>0</v>
      </c>
      <c r="I18" s="26" t="s">
        <v>169</v>
      </c>
      <c r="J18" s="26"/>
      <c r="M18" s="80"/>
    </row>
    <row r="19" spans="1:13">
      <c r="A19" s="127" t="s">
        <v>20</v>
      </c>
      <c r="B19" s="128"/>
      <c r="C19" s="128"/>
      <c r="D19" s="129"/>
      <c r="E19" s="36"/>
      <c r="F19" s="36">
        <v>7</v>
      </c>
      <c r="G19" s="36">
        <v>0</v>
      </c>
      <c r="H19" s="37">
        <v>0</v>
      </c>
      <c r="I19" s="37"/>
      <c r="J19" s="37"/>
    </row>
    <row r="20" spans="1:13">
      <c r="A20" s="14" t="s">
        <v>47</v>
      </c>
      <c r="B20" s="3"/>
    </row>
    <row r="21" spans="1:13">
      <c r="A21" s="38" t="s">
        <v>27</v>
      </c>
    </row>
    <row r="22" spans="1:13">
      <c r="A22" s="39" t="s">
        <v>24</v>
      </c>
    </row>
    <row r="23" spans="1:13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50" zoomScaleNormal="150" workbookViewId="0">
      <selection activeCell="K15" sqref="K15"/>
    </sheetView>
  </sheetViews>
  <sheetFormatPr defaultColWidth="9" defaultRowHeight="21"/>
  <cols>
    <col min="1" max="1" width="14.7109375" style="10" customWidth="1"/>
    <col min="2" max="2" width="22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6.42578125" style="12" customWidth="1"/>
    <col min="10" max="10" width="14.570312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76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40" t="s">
        <v>74</v>
      </c>
      <c r="C5" s="140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7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2200</v>
      </c>
      <c r="E11" s="24">
        <v>7</v>
      </c>
      <c r="F11" s="24"/>
      <c r="G11" s="25">
        <v>7</v>
      </c>
      <c r="H11" s="24">
        <v>15400</v>
      </c>
      <c r="I11" s="26" t="s">
        <v>169</v>
      </c>
      <c r="J11" s="26"/>
    </row>
    <row r="12" spans="1:10" s="27" customFormat="1">
      <c r="A12" s="51">
        <v>242924</v>
      </c>
      <c r="B12" s="18" t="s">
        <v>71</v>
      </c>
      <c r="C12" s="23"/>
      <c r="D12" s="29"/>
      <c r="E12" s="24"/>
      <c r="F12" s="24">
        <v>1</v>
      </c>
      <c r="G12" s="24">
        <v>6</v>
      </c>
      <c r="H12" s="30">
        <v>13200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8"/>
      <c r="D13" s="29"/>
      <c r="E13" s="24"/>
      <c r="F13" s="24">
        <v>1</v>
      </c>
      <c r="G13" s="24">
        <v>5</v>
      </c>
      <c r="H13" s="30">
        <v>11000</v>
      </c>
      <c r="I13" s="26" t="s">
        <v>169</v>
      </c>
      <c r="J13" s="30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32">
        <v>4</v>
      </c>
      <c r="H14" s="33">
        <v>8800</v>
      </c>
      <c r="I14" s="26" t="s">
        <v>169</v>
      </c>
      <c r="J14" s="33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1</v>
      </c>
      <c r="G15" s="24">
        <v>3</v>
      </c>
      <c r="H15" s="30">
        <v>6600</v>
      </c>
      <c r="I15" s="26" t="s">
        <v>169</v>
      </c>
      <c r="J15" s="30"/>
    </row>
    <row r="16" spans="1:10" s="27" customFormat="1">
      <c r="A16" s="51">
        <v>243375</v>
      </c>
      <c r="B16" s="18" t="s">
        <v>72</v>
      </c>
      <c r="C16" s="28"/>
      <c r="D16" s="29"/>
      <c r="E16" s="24"/>
      <c r="F16" s="24">
        <v>1</v>
      </c>
      <c r="G16" s="24">
        <v>2</v>
      </c>
      <c r="H16" s="30">
        <v>4400</v>
      </c>
      <c r="I16" s="26" t="s">
        <v>169</v>
      </c>
      <c r="J16" s="30"/>
    </row>
    <row r="17" spans="1:10" s="27" customFormat="1">
      <c r="A17" s="51">
        <v>243375</v>
      </c>
      <c r="B17" s="18" t="s">
        <v>67</v>
      </c>
      <c r="C17" s="28"/>
      <c r="D17" s="29"/>
      <c r="E17" s="24"/>
      <c r="F17" s="24">
        <v>1</v>
      </c>
      <c r="G17" s="24">
        <v>1</v>
      </c>
      <c r="H17" s="30">
        <v>2200</v>
      </c>
      <c r="I17" s="26" t="s">
        <v>169</v>
      </c>
      <c r="J17" s="30"/>
    </row>
    <row r="18" spans="1:10" s="27" customFormat="1">
      <c r="A18" s="51">
        <v>243375</v>
      </c>
      <c r="B18" s="18" t="s">
        <v>66</v>
      </c>
      <c r="C18" s="28"/>
      <c r="D18" s="29"/>
      <c r="E18" s="24"/>
      <c r="F18" s="24">
        <v>1</v>
      </c>
      <c r="G18" s="24">
        <v>0</v>
      </c>
      <c r="H18" s="30">
        <v>0</v>
      </c>
      <c r="I18" s="26" t="s">
        <v>169</v>
      </c>
      <c r="J18" s="30"/>
    </row>
    <row r="19" spans="1:10">
      <c r="A19" s="127" t="s">
        <v>20</v>
      </c>
      <c r="B19" s="128"/>
      <c r="C19" s="128"/>
      <c r="D19" s="129"/>
      <c r="E19" s="36">
        <v>7</v>
      </c>
      <c r="F19" s="36">
        <v>7</v>
      </c>
      <c r="G19" s="36">
        <v>0</v>
      </c>
      <c r="H19" s="37">
        <v>0</v>
      </c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2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  <mergeCell ref="B5:C5"/>
  </mergeCells>
  <pageMargins left="0.7" right="0.7" top="0.75" bottom="0.75" header="0.3" footer="0.3"/>
  <pageSetup paperSize="9" scale="94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30" zoomScaleNormal="13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/>
    <col min="8" max="8" width="12" style="12" customWidth="1"/>
    <col min="9" max="9" width="18" style="12" customWidth="1"/>
    <col min="10" max="10" width="13.4257812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73" t="s">
        <v>68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9">
        <v>2890</v>
      </c>
      <c r="E11" s="24">
        <v>2</v>
      </c>
      <c r="F11" s="24"/>
      <c r="G11" s="25">
        <v>2</v>
      </c>
      <c r="H11" s="24">
        <v>5780</v>
      </c>
      <c r="I11" s="26" t="s">
        <v>169</v>
      </c>
      <c r="J11" s="26"/>
    </row>
    <row r="12" spans="1:10" s="27" customFormat="1">
      <c r="A12" s="51">
        <v>243374</v>
      </c>
      <c r="B12" s="18" t="s">
        <v>53</v>
      </c>
      <c r="C12" s="23"/>
      <c r="D12" s="29"/>
      <c r="E12" s="24"/>
      <c r="F12" s="24">
        <v>1</v>
      </c>
      <c r="G12" s="24">
        <v>1</v>
      </c>
      <c r="H12" s="30">
        <v>2890</v>
      </c>
      <c r="I12" s="26" t="s">
        <v>169</v>
      </c>
      <c r="J12" s="26"/>
    </row>
    <row r="13" spans="1:10" s="27" customFormat="1">
      <c r="A13" s="51">
        <v>243393</v>
      </c>
      <c r="B13" s="18" t="s">
        <v>53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169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23"/>
      <c r="D16" s="29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3"/>
      <c r="D17" s="29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3"/>
      <c r="D18" s="29"/>
      <c r="E18" s="24"/>
      <c r="F18" s="24"/>
      <c r="G18" s="24"/>
      <c r="H18" s="30"/>
      <c r="I18" s="26"/>
      <c r="J18" s="26"/>
    </row>
    <row r="19" spans="1:10">
      <c r="A19" s="127" t="s">
        <v>20</v>
      </c>
      <c r="B19" s="128"/>
      <c r="C19" s="128"/>
      <c r="D19" s="129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25" right="0.25" top="0.75" bottom="0.75" header="0.3" footer="0.3"/>
  <pageSetup paperSize="9" scale="98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10" zoomScale="140" zoomScaleNormal="140" workbookViewId="0">
      <selection activeCell="I17" sqref="I17"/>
    </sheetView>
  </sheetViews>
  <sheetFormatPr defaultColWidth="9" defaultRowHeight="21"/>
  <cols>
    <col min="1" max="1" width="13.85546875" style="10" customWidth="1"/>
    <col min="2" max="2" width="19.71093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5" t="s">
        <v>123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250</v>
      </c>
      <c r="E11" s="24">
        <v>24</v>
      </c>
      <c r="F11" s="24"/>
      <c r="G11" s="25">
        <v>24</v>
      </c>
      <c r="H11" s="24">
        <v>6000</v>
      </c>
      <c r="I11" s="26" t="s">
        <v>169</v>
      </c>
      <c r="J11" s="26"/>
    </row>
    <row r="12" spans="1:10" s="27" customFormat="1">
      <c r="A12" s="51">
        <v>242924</v>
      </c>
      <c r="B12" s="65" t="s">
        <v>66</v>
      </c>
      <c r="C12" s="29"/>
      <c r="D12" s="29"/>
      <c r="E12" s="24"/>
      <c r="F12" s="24">
        <v>2</v>
      </c>
      <c r="G12" s="24">
        <v>22</v>
      </c>
      <c r="H12" s="30">
        <v>5500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9"/>
      <c r="D13" s="29"/>
      <c r="E13" s="24"/>
      <c r="F13" s="24">
        <v>4</v>
      </c>
      <c r="G13" s="24">
        <v>18</v>
      </c>
      <c r="H13" s="30">
        <v>4500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9"/>
      <c r="D14" s="29"/>
      <c r="E14" s="24"/>
      <c r="F14" s="24">
        <v>4</v>
      </c>
      <c r="G14" s="32">
        <v>14</v>
      </c>
      <c r="H14" s="33">
        <v>3500</v>
      </c>
      <c r="I14" s="26" t="s">
        <v>169</v>
      </c>
      <c r="J14" s="26"/>
    </row>
    <row r="15" spans="1:10" s="27" customFormat="1">
      <c r="A15" s="51">
        <v>243375</v>
      </c>
      <c r="B15" s="65" t="s">
        <v>65</v>
      </c>
      <c r="C15" s="29"/>
      <c r="D15" s="29"/>
      <c r="E15" s="24"/>
      <c r="F15" s="24">
        <v>1</v>
      </c>
      <c r="G15" s="24">
        <v>13</v>
      </c>
      <c r="H15" s="30">
        <v>3250</v>
      </c>
      <c r="I15" s="26" t="s">
        <v>169</v>
      </c>
      <c r="J15" s="26"/>
    </row>
    <row r="16" spans="1:10" s="27" customFormat="1">
      <c r="A16" s="51">
        <v>243375</v>
      </c>
      <c r="B16" s="65" t="s">
        <v>67</v>
      </c>
      <c r="C16" s="29"/>
      <c r="D16" s="24"/>
      <c r="E16" s="24"/>
      <c r="F16" s="24">
        <v>1</v>
      </c>
      <c r="G16" s="24">
        <v>12</v>
      </c>
      <c r="H16" s="30">
        <v>3000</v>
      </c>
      <c r="I16" s="26" t="s">
        <v>169</v>
      </c>
      <c r="J16" s="26"/>
    </row>
    <row r="17" spans="1:10" s="27" customFormat="1">
      <c r="A17" s="51">
        <v>243375</v>
      </c>
      <c r="B17" s="65" t="s">
        <v>71</v>
      </c>
      <c r="C17" s="29"/>
      <c r="D17" s="24"/>
      <c r="E17" s="24"/>
      <c r="F17" s="24">
        <v>2</v>
      </c>
      <c r="G17" s="24">
        <v>10</v>
      </c>
      <c r="H17" s="30">
        <v>2500</v>
      </c>
      <c r="I17" s="26" t="s">
        <v>169</v>
      </c>
      <c r="J17" s="26"/>
    </row>
    <row r="18" spans="1:10" s="27" customFormat="1">
      <c r="A18" s="51">
        <v>243376</v>
      </c>
      <c r="B18" s="85" t="s">
        <v>87</v>
      </c>
      <c r="C18" s="29"/>
      <c r="D18" s="29"/>
      <c r="E18" s="24"/>
      <c r="F18" s="24">
        <v>2</v>
      </c>
      <c r="G18" s="24">
        <v>8</v>
      </c>
      <c r="H18" s="30">
        <v>2000</v>
      </c>
      <c r="I18" s="26" t="s">
        <v>169</v>
      </c>
      <c r="J18" s="30"/>
    </row>
    <row r="19" spans="1:10">
      <c r="A19" s="51">
        <v>243412</v>
      </c>
      <c r="B19" s="65" t="s">
        <v>77</v>
      </c>
      <c r="C19" s="29"/>
      <c r="D19" s="29"/>
      <c r="E19" s="24"/>
      <c r="F19" s="24">
        <v>2</v>
      </c>
      <c r="G19" s="24">
        <v>6</v>
      </c>
      <c r="H19" s="30">
        <v>1500</v>
      </c>
      <c r="I19" s="26" t="s">
        <v>169</v>
      </c>
      <c r="J19" s="26"/>
    </row>
    <row r="20" spans="1:10">
      <c r="A20" s="51">
        <v>243412</v>
      </c>
      <c r="B20" s="85" t="s">
        <v>86</v>
      </c>
      <c r="C20" s="29"/>
      <c r="D20" s="29"/>
      <c r="E20" s="24"/>
      <c r="F20" s="24">
        <v>1</v>
      </c>
      <c r="G20" s="24">
        <v>5</v>
      </c>
      <c r="H20" s="30">
        <v>1250</v>
      </c>
      <c r="I20" s="26" t="s">
        <v>169</v>
      </c>
      <c r="J20" s="26"/>
    </row>
    <row r="21" spans="1:10">
      <c r="A21" s="51">
        <v>243412</v>
      </c>
      <c r="B21" s="85" t="s">
        <v>88</v>
      </c>
      <c r="C21" s="29"/>
      <c r="D21" s="29"/>
      <c r="E21" s="24"/>
      <c r="F21" s="24">
        <v>1</v>
      </c>
      <c r="G21" s="32">
        <v>4</v>
      </c>
      <c r="H21" s="33">
        <v>1000</v>
      </c>
      <c r="I21" s="26" t="s">
        <v>169</v>
      </c>
      <c r="J21" s="26"/>
    </row>
    <row r="22" spans="1:10">
      <c r="A22" s="51">
        <v>243500</v>
      </c>
      <c r="B22" s="85" t="s">
        <v>89</v>
      </c>
      <c r="C22" s="29"/>
      <c r="D22" s="29"/>
      <c r="E22" s="24"/>
      <c r="F22" s="24">
        <v>2</v>
      </c>
      <c r="G22" s="24">
        <v>2</v>
      </c>
      <c r="H22" s="30">
        <v>500</v>
      </c>
      <c r="I22" s="26" t="s">
        <v>169</v>
      </c>
      <c r="J22" s="26"/>
    </row>
    <row r="23" spans="1:10">
      <c r="A23" s="51">
        <v>243501</v>
      </c>
      <c r="B23" s="85" t="s">
        <v>103</v>
      </c>
      <c r="C23" s="29"/>
      <c r="D23" s="24"/>
      <c r="E23" s="24"/>
      <c r="F23" s="24">
        <v>2</v>
      </c>
      <c r="G23" s="24">
        <v>0</v>
      </c>
      <c r="H23" s="30">
        <v>0</v>
      </c>
      <c r="I23" s="26" t="s">
        <v>169</v>
      </c>
      <c r="J23" s="26"/>
    </row>
    <row r="24" spans="1:10">
      <c r="A24" s="51"/>
      <c r="B24" s="18"/>
      <c r="C24" s="70"/>
      <c r="D24" s="24"/>
      <c r="E24" s="24"/>
      <c r="F24" s="24"/>
      <c r="G24" s="24"/>
      <c r="H24" s="30"/>
      <c r="I24" s="26"/>
      <c r="J24" s="26"/>
    </row>
    <row r="25" spans="1:10">
      <c r="A25" s="51"/>
      <c r="B25" s="18"/>
      <c r="C25" s="28"/>
      <c r="D25" s="29"/>
      <c r="E25" s="24"/>
      <c r="F25" s="24"/>
      <c r="G25" s="24"/>
      <c r="H25" s="30"/>
      <c r="I25" s="26"/>
      <c r="J25" s="30"/>
    </row>
    <row r="26" spans="1:10">
      <c r="A26" s="127" t="s">
        <v>20</v>
      </c>
      <c r="B26" s="128"/>
      <c r="C26" s="128"/>
      <c r="D26" s="129"/>
      <c r="E26" s="36">
        <v>4</v>
      </c>
      <c r="F26" s="36"/>
      <c r="G26" s="36">
        <v>2</v>
      </c>
      <c r="H26" s="37">
        <v>1800</v>
      </c>
      <c r="I26" s="37"/>
      <c r="J26" s="37"/>
    </row>
    <row r="27" spans="1:10">
      <c r="A27" s="14" t="s">
        <v>47</v>
      </c>
      <c r="B27" s="3"/>
    </row>
    <row r="28" spans="1:10">
      <c r="A28" s="38" t="s">
        <v>27</v>
      </c>
    </row>
    <row r="29" spans="1:10">
      <c r="A29" s="39" t="s">
        <v>24</v>
      </c>
    </row>
    <row r="30" spans="1:10">
      <c r="A30" s="10" t="s">
        <v>23</v>
      </c>
    </row>
    <row r="32" spans="1:10">
      <c r="D32" s="19"/>
      <c r="E32" s="86"/>
      <c r="F32" s="73"/>
      <c r="G32" s="19"/>
    </row>
    <row r="33" spans="4:7">
      <c r="D33" s="19"/>
      <c r="E33" s="86"/>
      <c r="F33" s="73"/>
      <c r="G33" s="19"/>
    </row>
    <row r="34" spans="4:7">
      <c r="D34" s="19"/>
      <c r="E34" s="86"/>
      <c r="F34" s="73"/>
      <c r="G34" s="19"/>
    </row>
    <row r="35" spans="4:7">
      <c r="D35" s="19"/>
      <c r="E35" s="86"/>
      <c r="F35" s="73"/>
      <c r="G35" s="19"/>
    </row>
    <row r="36" spans="4:7">
      <c r="D36" s="19"/>
      <c r="E36" s="86"/>
      <c r="F36" s="73"/>
      <c r="G36" s="19"/>
    </row>
    <row r="37" spans="4:7">
      <c r="D37" s="19"/>
      <c r="E37" s="86"/>
      <c r="F37" s="73"/>
      <c r="G37" s="19"/>
    </row>
    <row r="38" spans="4:7">
      <c r="D38" s="19"/>
      <c r="E38" s="86"/>
      <c r="F38" s="87"/>
      <c r="G38" s="19"/>
    </row>
    <row r="39" spans="4:7">
      <c r="D39" s="19"/>
      <c r="E39" s="86"/>
      <c r="F39" s="73"/>
      <c r="G39" s="19"/>
    </row>
    <row r="40" spans="4:7">
      <c r="D40" s="19"/>
      <c r="E40" s="86"/>
      <c r="F40" s="87"/>
      <c r="G40" s="19"/>
    </row>
    <row r="41" spans="4:7">
      <c r="D41" s="19"/>
      <c r="E41" s="86"/>
      <c r="F41" s="87"/>
      <c r="G41" s="19"/>
    </row>
    <row r="42" spans="4:7">
      <c r="D42" s="19"/>
      <c r="E42" s="86"/>
      <c r="F42" s="87"/>
      <c r="G42" s="19"/>
    </row>
    <row r="43" spans="4:7">
      <c r="D43" s="19"/>
      <c r="E43" s="86"/>
      <c r="F43" s="87"/>
      <c r="G43" s="19"/>
    </row>
  </sheetData>
  <mergeCells count="11">
    <mergeCell ref="A26:D26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3.140625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124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230</v>
      </c>
      <c r="E11" s="24">
        <v>2</v>
      </c>
      <c r="F11" s="24"/>
      <c r="G11" s="25">
        <v>2</v>
      </c>
      <c r="H11" s="24">
        <v>460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50" zoomScaleNormal="15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125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95</v>
      </c>
      <c r="E11" s="24">
        <v>4</v>
      </c>
      <c r="F11" s="24"/>
      <c r="G11" s="25">
        <v>4</v>
      </c>
      <c r="H11" s="24">
        <v>380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>
        <v>2</v>
      </c>
      <c r="H12" s="30">
        <v>190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v>1</v>
      </c>
      <c r="H13" s="30">
        <v>95</v>
      </c>
      <c r="I13" s="26" t="s">
        <v>169</v>
      </c>
      <c r="J13" s="26"/>
    </row>
    <row r="14" spans="1:10" s="34" customFormat="1">
      <c r="A14" s="51">
        <v>243375</v>
      </c>
      <c r="B14" s="65" t="s">
        <v>71</v>
      </c>
      <c r="C14" s="23"/>
      <c r="D14" s="29"/>
      <c r="E14" s="24"/>
      <c r="F14" s="24">
        <v>1</v>
      </c>
      <c r="G14" s="32">
        <v>0</v>
      </c>
      <c r="H14" s="33">
        <v>0</v>
      </c>
      <c r="I14" s="26" t="s">
        <v>169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4</v>
      </c>
      <c r="F19" s="36">
        <v>4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B8" zoomScale="150" zoomScaleNormal="150" workbookViewId="0">
      <selection activeCell="I11" sqref="I11:I23"/>
    </sheetView>
  </sheetViews>
  <sheetFormatPr defaultColWidth="9" defaultRowHeight="21"/>
  <cols>
    <col min="1" max="1" width="12.42578125" style="10" customWidth="1"/>
    <col min="2" max="2" width="20.42578125" style="9" customWidth="1"/>
    <col min="3" max="3" width="13.28515625" style="11" customWidth="1"/>
    <col min="4" max="4" width="9.85546875" style="12" customWidth="1"/>
    <col min="5" max="5" width="9" style="12" customWidth="1"/>
    <col min="6" max="6" width="9.42578125" style="12" customWidth="1"/>
    <col min="7" max="7" width="9" style="12" customWidth="1"/>
    <col min="8" max="8" width="12" style="12" customWidth="1"/>
    <col min="9" max="9" width="18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126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650</v>
      </c>
      <c r="E11" s="24">
        <v>30</v>
      </c>
      <c r="F11" s="92"/>
      <c r="G11" s="25">
        <v>30</v>
      </c>
      <c r="H11" s="24">
        <v>19500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/>
      <c r="H12" s="30">
        <v>18850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4</v>
      </c>
      <c r="G13" s="24"/>
      <c r="H13" s="30">
        <v>16250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4</v>
      </c>
      <c r="G14" s="32"/>
      <c r="H14" s="33">
        <v>13650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4</v>
      </c>
      <c r="G15" s="24"/>
      <c r="H15" s="30">
        <v>11050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70"/>
      <c r="D16" s="24"/>
      <c r="E16" s="24"/>
      <c r="F16" s="24">
        <v>3</v>
      </c>
      <c r="G16" s="24"/>
      <c r="H16" s="30">
        <v>9100</v>
      </c>
      <c r="I16" s="26" t="s">
        <v>169</v>
      </c>
      <c r="J16" s="26"/>
    </row>
    <row r="17" spans="1:10" s="27" customFormat="1">
      <c r="A17" s="51">
        <v>243375</v>
      </c>
      <c r="B17" s="18" t="s">
        <v>71</v>
      </c>
      <c r="C17" s="70"/>
      <c r="D17" s="24"/>
      <c r="E17" s="24"/>
      <c r="F17" s="24">
        <v>3</v>
      </c>
      <c r="G17" s="24"/>
      <c r="H17" s="30">
        <v>7150</v>
      </c>
      <c r="I17" s="26" t="s">
        <v>169</v>
      </c>
      <c r="J17" s="26"/>
    </row>
    <row r="18" spans="1:10" s="27" customFormat="1">
      <c r="A18" s="51">
        <v>243376</v>
      </c>
      <c r="B18" s="85" t="s">
        <v>87</v>
      </c>
      <c r="C18" s="28"/>
      <c r="D18" s="29"/>
      <c r="E18" s="24"/>
      <c r="F18" s="24">
        <v>2</v>
      </c>
      <c r="G18" s="24"/>
      <c r="H18" s="30">
        <v>5850</v>
      </c>
      <c r="I18" s="26" t="s">
        <v>169</v>
      </c>
      <c r="J18" s="30"/>
    </row>
    <row r="19" spans="1:10">
      <c r="A19" s="51">
        <v>243412</v>
      </c>
      <c r="B19" s="18" t="s">
        <v>77</v>
      </c>
      <c r="C19" s="23"/>
      <c r="D19" s="29"/>
      <c r="E19" s="24"/>
      <c r="F19" s="24">
        <v>2</v>
      </c>
      <c r="G19" s="24"/>
      <c r="H19" s="30">
        <v>4550</v>
      </c>
      <c r="I19" s="26" t="s">
        <v>169</v>
      </c>
      <c r="J19" s="26"/>
    </row>
    <row r="20" spans="1:10">
      <c r="A20" s="51">
        <v>243412</v>
      </c>
      <c r="B20" s="85" t="s">
        <v>86</v>
      </c>
      <c r="C20" s="23"/>
      <c r="D20" s="29"/>
      <c r="E20" s="24"/>
      <c r="F20" s="24">
        <v>2</v>
      </c>
      <c r="G20" s="24"/>
      <c r="H20" s="30">
        <v>3250</v>
      </c>
      <c r="I20" s="26" t="s">
        <v>169</v>
      </c>
      <c r="J20" s="26"/>
    </row>
    <row r="21" spans="1:10">
      <c r="A21" s="51">
        <v>243412</v>
      </c>
      <c r="B21" s="85" t="s">
        <v>88</v>
      </c>
      <c r="C21" s="23"/>
      <c r="D21" s="29"/>
      <c r="E21" s="24"/>
      <c r="F21" s="24">
        <v>2</v>
      </c>
      <c r="G21" s="32"/>
      <c r="H21" s="33">
        <v>19500</v>
      </c>
      <c r="I21" s="26" t="s">
        <v>169</v>
      </c>
      <c r="J21" s="26"/>
    </row>
    <row r="22" spans="1:10">
      <c r="A22" s="51">
        <v>243500</v>
      </c>
      <c r="B22" s="85" t="s">
        <v>89</v>
      </c>
      <c r="C22" s="23"/>
      <c r="D22" s="29"/>
      <c r="E22" s="24"/>
      <c r="F22" s="24">
        <v>2</v>
      </c>
      <c r="G22" s="24"/>
      <c r="H22" s="30">
        <v>650</v>
      </c>
      <c r="I22" s="26" t="s">
        <v>169</v>
      </c>
      <c r="J22" s="26"/>
    </row>
    <row r="23" spans="1:10">
      <c r="A23" s="51">
        <v>243501</v>
      </c>
      <c r="B23" s="85" t="s">
        <v>103</v>
      </c>
      <c r="C23" s="70"/>
      <c r="D23" s="24"/>
      <c r="E23" s="24"/>
      <c r="F23" s="24">
        <v>1</v>
      </c>
      <c r="G23" s="24"/>
      <c r="H23" s="30">
        <v>0</v>
      </c>
      <c r="I23" s="26" t="s">
        <v>169</v>
      </c>
      <c r="J23" s="26"/>
    </row>
    <row r="24" spans="1:10">
      <c r="A24" s="51"/>
      <c r="B24" s="18"/>
      <c r="C24" s="70"/>
      <c r="D24" s="24"/>
      <c r="E24" s="24"/>
      <c r="F24" s="24"/>
      <c r="G24" s="24"/>
      <c r="H24" s="30"/>
      <c r="I24" s="26"/>
      <c r="J24" s="26"/>
    </row>
    <row r="25" spans="1:10">
      <c r="A25" s="51"/>
      <c r="B25" s="18"/>
      <c r="C25" s="28"/>
      <c r="D25" s="29"/>
      <c r="E25" s="24"/>
      <c r="F25" s="24"/>
      <c r="G25" s="24"/>
      <c r="H25" s="30"/>
      <c r="I25" s="26"/>
      <c r="J25" s="30"/>
    </row>
    <row r="26" spans="1:10">
      <c r="A26" s="127" t="s">
        <v>20</v>
      </c>
      <c r="B26" s="128"/>
      <c r="C26" s="128"/>
      <c r="D26" s="129"/>
      <c r="E26" s="36">
        <v>30</v>
      </c>
      <c r="F26" s="36">
        <v>30</v>
      </c>
      <c r="G26" s="36">
        <v>0</v>
      </c>
      <c r="H26" s="37">
        <v>0</v>
      </c>
      <c r="I26" s="37"/>
      <c r="J26" s="37"/>
    </row>
    <row r="27" spans="1:10">
      <c r="A27" s="14" t="s">
        <v>47</v>
      </c>
      <c r="B27" s="3"/>
    </row>
    <row r="28" spans="1:10">
      <c r="A28" s="38" t="s">
        <v>27</v>
      </c>
    </row>
    <row r="29" spans="1:10">
      <c r="A29" s="39" t="s">
        <v>24</v>
      </c>
    </row>
    <row r="30" spans="1:10">
      <c r="A30" s="10" t="s">
        <v>23</v>
      </c>
    </row>
  </sheetData>
  <mergeCells count="11">
    <mergeCell ref="A26:D26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50" zoomScaleNormal="15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127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3000</v>
      </c>
      <c r="E11" s="24">
        <v>2</v>
      </c>
      <c r="F11" s="24"/>
      <c r="G11" s="25">
        <v>2</v>
      </c>
      <c r="H11" s="24">
        <v>6000</v>
      </c>
      <c r="I11" s="26" t="s">
        <v>169</v>
      </c>
      <c r="J11" s="26"/>
    </row>
    <row r="12" spans="1:10" s="27" customFormat="1">
      <c r="A12" s="51">
        <v>243375</v>
      </c>
      <c r="B12" s="65" t="s">
        <v>64</v>
      </c>
      <c r="C12" s="23"/>
      <c r="D12" s="29"/>
      <c r="E12" s="24"/>
      <c r="F12" s="24">
        <v>1</v>
      </c>
      <c r="G12" s="24">
        <v>1</v>
      </c>
      <c r="H12" s="30">
        <v>3000</v>
      </c>
      <c r="I12" s="26" t="s">
        <v>169</v>
      </c>
      <c r="J12" s="26"/>
    </row>
    <row r="13" spans="1:10" s="27" customFormat="1">
      <c r="A13" s="51">
        <v>243375</v>
      </c>
      <c r="B13" s="18" t="s">
        <v>71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169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40" zoomScaleNormal="14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128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750</v>
      </c>
      <c r="E11" s="24">
        <v>2</v>
      </c>
      <c r="F11" s="24"/>
      <c r="G11" s="25">
        <v>2</v>
      </c>
      <c r="H11" s="24">
        <v>1500</v>
      </c>
      <c r="I11" s="26" t="s">
        <v>169</v>
      </c>
      <c r="J11" s="26"/>
    </row>
    <row r="12" spans="1:10" s="27" customFormat="1">
      <c r="A12" s="51">
        <v>243375</v>
      </c>
      <c r="B12" s="65" t="s">
        <v>64</v>
      </c>
      <c r="C12" s="23"/>
      <c r="D12" s="29"/>
      <c r="E12" s="24"/>
      <c r="F12" s="24">
        <v>1</v>
      </c>
      <c r="G12" s="24">
        <v>1</v>
      </c>
      <c r="H12" s="30">
        <v>750</v>
      </c>
      <c r="I12" s="26" t="s">
        <v>169</v>
      </c>
      <c r="J12" s="26"/>
    </row>
    <row r="13" spans="1:10" s="27" customFormat="1">
      <c r="A13" s="51">
        <v>243375</v>
      </c>
      <c r="B13" s="18" t="s">
        <v>71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169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129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2280</v>
      </c>
      <c r="E11" s="24">
        <v>2</v>
      </c>
      <c r="F11" s="24"/>
      <c r="G11" s="25">
        <v>2</v>
      </c>
      <c r="H11" s="24">
        <v>4560</v>
      </c>
      <c r="I11" s="26" t="s">
        <v>169</v>
      </c>
      <c r="J11" s="26"/>
    </row>
    <row r="12" spans="1:10" s="27" customFormat="1">
      <c r="A12" s="51">
        <v>243375</v>
      </c>
      <c r="B12" s="65" t="s">
        <v>64</v>
      </c>
      <c r="C12" s="23"/>
      <c r="D12" s="29"/>
      <c r="E12" s="24"/>
      <c r="F12" s="24">
        <v>1</v>
      </c>
      <c r="G12" s="24">
        <v>1</v>
      </c>
      <c r="H12" s="30">
        <v>2280</v>
      </c>
      <c r="I12" s="26" t="s">
        <v>169</v>
      </c>
      <c r="J12" s="26"/>
    </row>
    <row r="13" spans="1:10" s="27" customFormat="1">
      <c r="A13" s="51">
        <v>243375</v>
      </c>
      <c r="B13" s="18" t="s">
        <v>71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169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3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130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2280</v>
      </c>
      <c r="E11" s="24">
        <v>2</v>
      </c>
      <c r="F11" s="24"/>
      <c r="G11" s="25">
        <v>2</v>
      </c>
      <c r="H11" s="24">
        <v>4560</v>
      </c>
      <c r="I11" s="26" t="s">
        <v>169</v>
      </c>
      <c r="J11" s="26"/>
    </row>
    <row r="12" spans="1:10" s="27" customFormat="1">
      <c r="A12" s="51">
        <v>243375</v>
      </c>
      <c r="B12" s="65" t="s">
        <v>64</v>
      </c>
      <c r="C12" s="23"/>
      <c r="D12" s="29"/>
      <c r="E12" s="24"/>
      <c r="F12" s="24">
        <v>1</v>
      </c>
      <c r="G12" s="24">
        <v>1</v>
      </c>
      <c r="H12" s="30">
        <v>2280</v>
      </c>
      <c r="I12" s="26" t="s">
        <v>169</v>
      </c>
      <c r="J12" s="26"/>
    </row>
    <row r="13" spans="1:10" s="27" customFormat="1">
      <c r="A13" s="51">
        <v>243375</v>
      </c>
      <c r="B13" s="18" t="s">
        <v>71</v>
      </c>
      <c r="C13" s="23"/>
      <c r="D13" s="29"/>
      <c r="E13" s="24"/>
      <c r="F13" s="24">
        <v>1</v>
      </c>
      <c r="G13" s="24">
        <v>0</v>
      </c>
      <c r="H13" s="30">
        <v>0</v>
      </c>
      <c r="I13" s="26" t="s">
        <v>169</v>
      </c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B7" zoomScale="150" zoomScaleNormal="15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131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65</v>
      </c>
      <c r="E11" s="24">
        <v>12</v>
      </c>
      <c r="F11" s="24"/>
      <c r="G11" s="25">
        <v>12</v>
      </c>
      <c r="H11" s="24">
        <v>780</v>
      </c>
      <c r="I11" s="26" t="s">
        <v>169</v>
      </c>
      <c r="J11" s="26"/>
    </row>
    <row r="12" spans="1:10" s="27" customFormat="1">
      <c r="A12" s="51">
        <v>243375</v>
      </c>
      <c r="B12" s="18" t="s">
        <v>67</v>
      </c>
      <c r="C12" s="23"/>
      <c r="D12" s="29"/>
      <c r="E12" s="24"/>
      <c r="F12" s="24">
        <v>2</v>
      </c>
      <c r="G12" s="24">
        <v>10</v>
      </c>
      <c r="H12" s="30">
        <v>650</v>
      </c>
      <c r="I12" s="26" t="s">
        <v>169</v>
      </c>
      <c r="J12" s="26"/>
    </row>
    <row r="13" spans="1:10" s="27" customFormat="1">
      <c r="A13" s="51">
        <v>243375</v>
      </c>
      <c r="B13" s="18" t="s">
        <v>71</v>
      </c>
      <c r="C13" s="23"/>
      <c r="D13" s="29"/>
      <c r="E13" s="24"/>
      <c r="F13" s="24">
        <v>2</v>
      </c>
      <c r="G13" s="24">
        <v>8</v>
      </c>
      <c r="H13" s="30">
        <v>520</v>
      </c>
      <c r="I13" s="26" t="s">
        <v>169</v>
      </c>
      <c r="J13" s="26"/>
    </row>
    <row r="14" spans="1:10" s="34" customFormat="1">
      <c r="A14" s="51">
        <v>243376</v>
      </c>
      <c r="B14" s="85" t="s">
        <v>87</v>
      </c>
      <c r="C14" s="23"/>
      <c r="D14" s="29"/>
      <c r="E14" s="24"/>
      <c r="F14" s="24">
        <v>1</v>
      </c>
      <c r="G14" s="32">
        <v>7</v>
      </c>
      <c r="H14" s="33">
        <v>455</v>
      </c>
      <c r="I14" s="26" t="s">
        <v>169</v>
      </c>
      <c r="J14" s="26"/>
    </row>
    <row r="15" spans="1:10" s="27" customFormat="1">
      <c r="A15" s="51">
        <v>243412</v>
      </c>
      <c r="B15" s="18" t="s">
        <v>77</v>
      </c>
      <c r="C15" s="23"/>
      <c r="D15" s="29"/>
      <c r="E15" s="24"/>
      <c r="F15" s="24">
        <v>2</v>
      </c>
      <c r="G15" s="24">
        <v>5</v>
      </c>
      <c r="H15" s="30">
        <v>325</v>
      </c>
      <c r="I15" s="26" t="s">
        <v>169</v>
      </c>
      <c r="J15" s="26"/>
    </row>
    <row r="16" spans="1:10" s="27" customFormat="1">
      <c r="A16" s="51">
        <v>243412</v>
      </c>
      <c r="B16" s="85" t="s">
        <v>86</v>
      </c>
      <c r="C16" s="70"/>
      <c r="D16" s="24"/>
      <c r="E16" s="24"/>
      <c r="F16" s="24">
        <v>2</v>
      </c>
      <c r="G16" s="24">
        <v>3</v>
      </c>
      <c r="H16" s="30">
        <v>195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1</v>
      </c>
      <c r="G17" s="24">
        <v>2</v>
      </c>
      <c r="H17" s="30">
        <v>130</v>
      </c>
      <c r="I17" s="26" t="s">
        <v>169</v>
      </c>
      <c r="J17" s="26"/>
    </row>
    <row r="18" spans="1:10" s="27" customFormat="1">
      <c r="A18" s="51">
        <v>243500</v>
      </c>
      <c r="B18" s="85" t="s">
        <v>89</v>
      </c>
      <c r="C18" s="28"/>
      <c r="D18" s="29"/>
      <c r="E18" s="24"/>
      <c r="F18" s="24">
        <v>1</v>
      </c>
      <c r="G18" s="24">
        <v>1</v>
      </c>
      <c r="H18" s="30">
        <v>65</v>
      </c>
      <c r="I18" s="26" t="s">
        <v>169</v>
      </c>
      <c r="J18" s="30"/>
    </row>
    <row r="19" spans="1:10">
      <c r="A19" s="51">
        <v>243501</v>
      </c>
      <c r="B19" s="85" t="s">
        <v>103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169</v>
      </c>
      <c r="J19" s="26"/>
    </row>
    <row r="20" spans="1:10">
      <c r="A20" s="127" t="s">
        <v>20</v>
      </c>
      <c r="B20" s="128"/>
      <c r="C20" s="128"/>
      <c r="D20" s="129"/>
      <c r="E20" s="36">
        <v>12</v>
      </c>
      <c r="F20" s="36">
        <f>SUM(F12:F19)</f>
        <v>12</v>
      </c>
      <c r="G20" s="36">
        <v>0</v>
      </c>
      <c r="H20" s="37">
        <v>0</v>
      </c>
      <c r="I20" s="37"/>
      <c r="J20" s="37"/>
    </row>
    <row r="21" spans="1:10">
      <c r="A21" s="14" t="s">
        <v>47</v>
      </c>
      <c r="B21" s="3"/>
    </row>
    <row r="22" spans="1:10">
      <c r="A22" s="38" t="s">
        <v>27</v>
      </c>
    </row>
    <row r="23" spans="1:10">
      <c r="A23" s="39" t="s">
        <v>24</v>
      </c>
    </row>
    <row r="24" spans="1:10">
      <c r="A24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5" sqref="I15"/>
    </sheetView>
  </sheetViews>
  <sheetFormatPr defaultColWidth="9" defaultRowHeight="21"/>
  <cols>
    <col min="1" max="1" width="13.85546875" style="10" customWidth="1"/>
    <col min="2" max="2" width="27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75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370</v>
      </c>
      <c r="E11" s="24">
        <v>12</v>
      </c>
      <c r="F11" s="24"/>
      <c r="G11" s="25">
        <v>12</v>
      </c>
      <c r="H11" s="24">
        <v>4440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3</v>
      </c>
      <c r="G12" s="24">
        <v>9</v>
      </c>
      <c r="H12" s="30">
        <v>3330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8"/>
      <c r="D13" s="29"/>
      <c r="E13" s="24"/>
      <c r="F13" s="24">
        <v>2</v>
      </c>
      <c r="G13" s="24">
        <v>7</v>
      </c>
      <c r="H13" s="30">
        <v>2590</v>
      </c>
      <c r="I13" s="26" t="s">
        <v>169</v>
      </c>
      <c r="J13" s="30"/>
    </row>
    <row r="14" spans="1:10" s="34" customFormat="1">
      <c r="A14" s="52"/>
      <c r="B14" s="18"/>
      <c r="C14" s="23"/>
      <c r="D14" s="29"/>
      <c r="E14" s="24"/>
      <c r="F14" s="24"/>
      <c r="G14" s="24"/>
      <c r="H14" s="30"/>
      <c r="I14" s="26"/>
      <c r="J14" s="30"/>
    </row>
    <row r="15" spans="1:10" s="27" customFormat="1">
      <c r="A15" s="52"/>
      <c r="B15" s="18"/>
      <c r="C15" s="28"/>
      <c r="D15" s="29"/>
      <c r="E15" s="24"/>
      <c r="F15" s="24"/>
      <c r="G15" s="24"/>
      <c r="H15" s="30"/>
      <c r="I15" s="26"/>
      <c r="J15" s="30"/>
    </row>
    <row r="16" spans="1:10" s="27" customFormat="1">
      <c r="A16" s="52"/>
      <c r="B16" s="18"/>
      <c r="C16" s="28"/>
      <c r="D16" s="29"/>
      <c r="E16" s="24"/>
      <c r="F16" s="24"/>
      <c r="G16" s="24"/>
      <c r="H16" s="30"/>
      <c r="I16" s="26"/>
      <c r="J16" s="30"/>
    </row>
    <row r="17" spans="1:10" s="27" customFormat="1">
      <c r="A17" s="52"/>
      <c r="B17" s="31"/>
      <c r="C17" s="28"/>
      <c r="D17" s="29"/>
      <c r="E17" s="24"/>
      <c r="F17" s="24"/>
      <c r="G17" s="24"/>
      <c r="H17" s="30"/>
      <c r="I17" s="30"/>
      <c r="J17" s="30"/>
    </row>
    <row r="18" spans="1:10" s="27" customFormat="1">
      <c r="A18" s="52"/>
      <c r="B18" s="31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12</v>
      </c>
      <c r="F19" s="36">
        <v>5</v>
      </c>
      <c r="G19" s="36">
        <v>7</v>
      </c>
      <c r="H19" s="37">
        <v>2590</v>
      </c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" right="0.7" top="0.75" bottom="0.75" header="0.3" footer="0.3"/>
  <pageSetup paperSize="9" scale="91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7" zoomScale="140" zoomScaleNormal="14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7" t="s">
        <v>132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40</v>
      </c>
      <c r="E11" s="24">
        <v>12</v>
      </c>
      <c r="F11" s="24"/>
      <c r="G11" s="25">
        <v>12</v>
      </c>
      <c r="H11" s="24">
        <v>480</v>
      </c>
      <c r="I11" s="26" t="s">
        <v>169</v>
      </c>
      <c r="J11" s="26"/>
    </row>
    <row r="12" spans="1:10" s="27" customFormat="1">
      <c r="A12" s="51">
        <v>243375</v>
      </c>
      <c r="B12" s="18" t="s">
        <v>67</v>
      </c>
      <c r="C12" s="23"/>
      <c r="D12" s="29"/>
      <c r="E12" s="24"/>
      <c r="F12" s="24">
        <v>2</v>
      </c>
      <c r="G12" s="24">
        <v>10</v>
      </c>
      <c r="H12" s="30">
        <v>400</v>
      </c>
      <c r="I12" s="26" t="s">
        <v>169</v>
      </c>
      <c r="J12" s="26"/>
    </row>
    <row r="13" spans="1:10" s="27" customFormat="1">
      <c r="A13" s="51">
        <v>243375</v>
      </c>
      <c r="B13" s="18" t="s">
        <v>71</v>
      </c>
      <c r="C13" s="23"/>
      <c r="D13" s="29"/>
      <c r="E13" s="24"/>
      <c r="F13" s="24">
        <v>2</v>
      </c>
      <c r="G13" s="24">
        <v>8</v>
      </c>
      <c r="H13" s="30">
        <v>320</v>
      </c>
      <c r="I13" s="26" t="s">
        <v>169</v>
      </c>
      <c r="J13" s="26"/>
    </row>
    <row r="14" spans="1:10" s="34" customFormat="1">
      <c r="A14" s="51">
        <v>243376</v>
      </c>
      <c r="B14" s="85" t="s">
        <v>87</v>
      </c>
      <c r="C14" s="23"/>
      <c r="D14" s="29"/>
      <c r="E14" s="24"/>
      <c r="F14" s="24">
        <v>1</v>
      </c>
      <c r="G14" s="32">
        <v>7</v>
      </c>
      <c r="H14" s="33">
        <v>280</v>
      </c>
      <c r="I14" s="26" t="s">
        <v>169</v>
      </c>
      <c r="J14" s="26"/>
    </row>
    <row r="15" spans="1:10" s="27" customFormat="1">
      <c r="A15" s="51">
        <v>243412</v>
      </c>
      <c r="B15" s="18" t="s">
        <v>77</v>
      </c>
      <c r="C15" s="23"/>
      <c r="D15" s="29"/>
      <c r="E15" s="24"/>
      <c r="F15" s="24">
        <v>2</v>
      </c>
      <c r="G15" s="24">
        <v>5</v>
      </c>
      <c r="H15" s="30">
        <v>200</v>
      </c>
      <c r="I15" s="26" t="s">
        <v>169</v>
      </c>
      <c r="J15" s="26"/>
    </row>
    <row r="16" spans="1:10" s="27" customFormat="1">
      <c r="A16" s="51">
        <v>243412</v>
      </c>
      <c r="B16" s="85" t="s">
        <v>86</v>
      </c>
      <c r="C16" s="70"/>
      <c r="D16" s="24"/>
      <c r="E16" s="24"/>
      <c r="F16" s="24">
        <v>2</v>
      </c>
      <c r="G16" s="24">
        <v>3</v>
      </c>
      <c r="H16" s="30">
        <v>120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1</v>
      </c>
      <c r="G17" s="24">
        <v>2</v>
      </c>
      <c r="H17" s="30">
        <v>80</v>
      </c>
      <c r="I17" s="26" t="s">
        <v>169</v>
      </c>
      <c r="J17" s="26"/>
    </row>
    <row r="18" spans="1:10" s="27" customFormat="1">
      <c r="A18" s="51">
        <v>243500</v>
      </c>
      <c r="B18" s="85" t="s">
        <v>89</v>
      </c>
      <c r="C18" s="28"/>
      <c r="D18" s="29"/>
      <c r="E18" s="24"/>
      <c r="F18" s="24">
        <v>1</v>
      </c>
      <c r="G18" s="24">
        <v>1</v>
      </c>
      <c r="H18" s="30">
        <v>40</v>
      </c>
      <c r="I18" s="26" t="s">
        <v>169</v>
      </c>
      <c r="J18" s="30"/>
    </row>
    <row r="19" spans="1:10">
      <c r="A19" s="51">
        <v>243501</v>
      </c>
      <c r="B19" s="85" t="s">
        <v>103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169</v>
      </c>
      <c r="J19" s="26"/>
    </row>
    <row r="20" spans="1:10">
      <c r="A20" s="127" t="s">
        <v>20</v>
      </c>
      <c r="B20" s="128"/>
      <c r="C20" s="128"/>
      <c r="D20" s="129"/>
      <c r="E20" s="36">
        <v>12</v>
      </c>
      <c r="F20" s="36">
        <f>SUM(F12:F19)</f>
        <v>12</v>
      </c>
      <c r="G20" s="36">
        <v>0</v>
      </c>
      <c r="H20" s="37">
        <v>0</v>
      </c>
      <c r="I20" s="37"/>
      <c r="J20" s="26"/>
    </row>
    <row r="21" spans="1:10">
      <c r="A21" s="14" t="s">
        <v>47</v>
      </c>
      <c r="B21" s="3"/>
    </row>
    <row r="22" spans="1:10">
      <c r="A22" s="38" t="s">
        <v>27</v>
      </c>
    </row>
    <row r="23" spans="1:10">
      <c r="A23" s="39" t="s">
        <v>24</v>
      </c>
    </row>
    <row r="24" spans="1:10">
      <c r="A24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133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390</v>
      </c>
      <c r="E11" s="24">
        <v>6</v>
      </c>
      <c r="F11" s="24"/>
      <c r="G11" s="25">
        <v>6</v>
      </c>
      <c r="H11" s="24">
        <v>2340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6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3" zoomScale="130" zoomScaleNormal="13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71093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7" t="s">
        <v>134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350</v>
      </c>
      <c r="E11" s="24">
        <v>7</v>
      </c>
      <c r="F11" s="24"/>
      <c r="G11" s="25">
        <v>7</v>
      </c>
      <c r="H11" s="24">
        <v>2450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>
        <v>5</v>
      </c>
      <c r="H12" s="30">
        <v>1750</v>
      </c>
      <c r="I12" s="26" t="s">
        <v>169</v>
      </c>
      <c r="J12" s="26"/>
    </row>
    <row r="13" spans="1:10" s="27" customFormat="1">
      <c r="A13" s="51">
        <v>243412</v>
      </c>
      <c r="B13" s="85" t="s">
        <v>88</v>
      </c>
      <c r="C13" s="23"/>
      <c r="D13" s="29"/>
      <c r="E13" s="24"/>
      <c r="F13" s="24">
        <v>2</v>
      </c>
      <c r="G13" s="24">
        <v>3</v>
      </c>
      <c r="H13" s="30">
        <v>1050</v>
      </c>
      <c r="I13" s="26" t="s">
        <v>169</v>
      </c>
      <c r="J13" s="26"/>
    </row>
    <row r="14" spans="1:10" s="34" customFormat="1">
      <c r="A14" s="51">
        <v>243500</v>
      </c>
      <c r="B14" s="85" t="s">
        <v>89</v>
      </c>
      <c r="C14" s="23"/>
      <c r="D14" s="29"/>
      <c r="E14" s="24"/>
      <c r="F14" s="24">
        <v>2</v>
      </c>
      <c r="G14" s="32">
        <v>1</v>
      </c>
      <c r="H14" s="33">
        <v>350</v>
      </c>
      <c r="I14" s="26" t="s">
        <v>169</v>
      </c>
      <c r="J14" s="26"/>
    </row>
    <row r="15" spans="1:10" s="27" customFormat="1">
      <c r="A15" s="51">
        <v>243501</v>
      </c>
      <c r="B15" s="85" t="s">
        <v>103</v>
      </c>
      <c r="C15" s="23"/>
      <c r="D15" s="29"/>
      <c r="E15" s="24"/>
      <c r="F15" s="24">
        <v>1</v>
      </c>
      <c r="G15" s="24">
        <v>0</v>
      </c>
      <c r="H15" s="30">
        <v>0</v>
      </c>
      <c r="I15" s="26" t="s">
        <v>169</v>
      </c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7</v>
      </c>
      <c r="F19" s="36">
        <v>7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50" zoomScaleNormal="15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5703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135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250</v>
      </c>
      <c r="E11" s="24">
        <v>12</v>
      </c>
      <c r="F11" s="24"/>
      <c r="G11" s="25">
        <v>12</v>
      </c>
      <c r="H11" s="24">
        <v>3000</v>
      </c>
      <c r="I11" s="26" t="s">
        <v>169</v>
      </c>
      <c r="J11" s="26"/>
    </row>
    <row r="12" spans="1:10" s="27" customFormat="1">
      <c r="A12" s="51">
        <v>243375</v>
      </c>
      <c r="B12" s="18" t="s">
        <v>67</v>
      </c>
      <c r="C12" s="23"/>
      <c r="D12" s="29"/>
      <c r="E12" s="24"/>
      <c r="F12" s="24">
        <v>2</v>
      </c>
      <c r="G12" s="24">
        <v>10</v>
      </c>
      <c r="H12" s="30">
        <v>2500</v>
      </c>
      <c r="I12" s="26" t="s">
        <v>169</v>
      </c>
      <c r="J12" s="26"/>
    </row>
    <row r="13" spans="1:10" s="27" customFormat="1">
      <c r="A13" s="51">
        <v>243375</v>
      </c>
      <c r="B13" s="18" t="s">
        <v>71</v>
      </c>
      <c r="C13" s="23"/>
      <c r="D13" s="29"/>
      <c r="E13" s="24"/>
      <c r="F13" s="24">
        <v>2</v>
      </c>
      <c r="G13" s="24">
        <v>8</v>
      </c>
      <c r="H13" s="30">
        <v>2000</v>
      </c>
      <c r="I13" s="26" t="s">
        <v>169</v>
      </c>
      <c r="J13" s="26"/>
    </row>
    <row r="14" spans="1:10" s="34" customFormat="1">
      <c r="A14" s="51">
        <v>243375</v>
      </c>
      <c r="B14" s="18" t="s">
        <v>65</v>
      </c>
      <c r="C14" s="23"/>
      <c r="D14" s="29"/>
      <c r="E14" s="24"/>
      <c r="F14" s="24">
        <v>1</v>
      </c>
      <c r="G14" s="32">
        <v>7</v>
      </c>
      <c r="H14" s="33">
        <v>1750</v>
      </c>
      <c r="I14" s="26" t="s">
        <v>169</v>
      </c>
      <c r="J14" s="26"/>
    </row>
    <row r="15" spans="1:10" s="27" customFormat="1">
      <c r="A15" s="51">
        <v>243375</v>
      </c>
      <c r="B15" s="65" t="s">
        <v>53</v>
      </c>
      <c r="C15" s="23"/>
      <c r="D15" s="29"/>
      <c r="E15" s="24"/>
      <c r="F15" s="24">
        <v>2</v>
      </c>
      <c r="G15" s="24">
        <v>5</v>
      </c>
      <c r="H15" s="30">
        <v>1250</v>
      </c>
      <c r="I15" s="26" t="s">
        <v>169</v>
      </c>
      <c r="J15" s="26"/>
    </row>
    <row r="16" spans="1:10" s="27" customFormat="1">
      <c r="A16" s="51">
        <v>243375</v>
      </c>
      <c r="B16" s="65" t="s">
        <v>64</v>
      </c>
      <c r="C16" s="70"/>
      <c r="D16" s="24"/>
      <c r="E16" s="24"/>
      <c r="F16" s="24">
        <v>2</v>
      </c>
      <c r="G16" s="24">
        <v>3</v>
      </c>
      <c r="H16" s="30">
        <v>750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1</v>
      </c>
      <c r="G17" s="24">
        <v>2</v>
      </c>
      <c r="H17" s="30">
        <v>500</v>
      </c>
      <c r="I17" s="26" t="s">
        <v>169</v>
      </c>
      <c r="J17" s="26"/>
    </row>
    <row r="18" spans="1:10" s="27" customFormat="1">
      <c r="A18" s="51">
        <v>243500</v>
      </c>
      <c r="B18" s="85" t="s">
        <v>89</v>
      </c>
      <c r="C18" s="28"/>
      <c r="D18" s="29"/>
      <c r="E18" s="24"/>
      <c r="F18" s="24">
        <v>1</v>
      </c>
      <c r="G18" s="24">
        <v>1</v>
      </c>
      <c r="H18" s="30">
        <v>250</v>
      </c>
      <c r="I18" s="26" t="s">
        <v>169</v>
      </c>
      <c r="J18" s="30"/>
    </row>
    <row r="19" spans="1:10">
      <c r="A19" s="51">
        <v>243501</v>
      </c>
      <c r="B19" s="85" t="s">
        <v>103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169</v>
      </c>
      <c r="J19" s="37"/>
    </row>
    <row r="20" spans="1:10">
      <c r="A20" s="127" t="s">
        <v>20</v>
      </c>
      <c r="B20" s="128"/>
      <c r="C20" s="128"/>
      <c r="D20" s="129"/>
      <c r="E20" s="36">
        <v>12</v>
      </c>
      <c r="F20" s="36">
        <f>SUM(F12:F19)</f>
        <v>12</v>
      </c>
      <c r="G20" s="36">
        <v>0</v>
      </c>
      <c r="H20" s="37">
        <v>0</v>
      </c>
      <c r="I20" s="37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8" zoomScale="140" zoomScaleNormal="140" workbookViewId="0">
      <selection activeCell="I11" sqref="I11:I21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3" t="s">
        <v>136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120</v>
      </c>
      <c r="E11" s="24">
        <v>10</v>
      </c>
      <c r="F11" s="92"/>
      <c r="G11" s="25">
        <v>10</v>
      </c>
      <c r="H11" s="24">
        <v>1200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9</v>
      </c>
      <c r="H12" s="30">
        <v>1080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</v>
      </c>
      <c r="G13" s="24">
        <v>8</v>
      </c>
      <c r="H13" s="30">
        <v>960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32">
        <v>7</v>
      </c>
      <c r="H14" s="33">
        <v>840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1</v>
      </c>
      <c r="G15" s="24">
        <v>6</v>
      </c>
      <c r="H15" s="30">
        <v>720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70"/>
      <c r="D16" s="24"/>
      <c r="E16" s="24"/>
      <c r="F16" s="24">
        <v>1</v>
      </c>
      <c r="G16" s="24">
        <v>5</v>
      </c>
      <c r="H16" s="30">
        <v>600</v>
      </c>
      <c r="I16" s="26" t="s">
        <v>169</v>
      </c>
      <c r="J16" s="26"/>
    </row>
    <row r="17" spans="1:10" s="27" customFormat="1">
      <c r="A17" s="51">
        <v>243375</v>
      </c>
      <c r="B17" s="18" t="s">
        <v>71</v>
      </c>
      <c r="C17" s="70"/>
      <c r="D17" s="24"/>
      <c r="E17" s="24"/>
      <c r="F17" s="24">
        <v>1</v>
      </c>
      <c r="G17" s="24">
        <v>4</v>
      </c>
      <c r="H17" s="30">
        <v>480</v>
      </c>
      <c r="I17" s="26" t="s">
        <v>169</v>
      </c>
      <c r="J17" s="26"/>
    </row>
    <row r="18" spans="1:10" s="27" customFormat="1">
      <c r="A18" s="51">
        <v>243376</v>
      </c>
      <c r="B18" s="85" t="s">
        <v>87</v>
      </c>
      <c r="C18" s="28"/>
      <c r="D18" s="29"/>
      <c r="E18" s="24"/>
      <c r="F18" s="24">
        <v>1</v>
      </c>
      <c r="G18" s="24">
        <v>3</v>
      </c>
      <c r="H18" s="30">
        <v>360</v>
      </c>
      <c r="I18" s="26" t="s">
        <v>169</v>
      </c>
      <c r="J18" s="30"/>
    </row>
    <row r="19" spans="1:10">
      <c r="A19" s="51">
        <v>243412</v>
      </c>
      <c r="B19" s="18" t="s">
        <v>77</v>
      </c>
      <c r="C19" s="23"/>
      <c r="D19" s="29"/>
      <c r="E19" s="24"/>
      <c r="F19" s="24">
        <v>1</v>
      </c>
      <c r="G19" s="24">
        <v>2</v>
      </c>
      <c r="H19" s="30">
        <v>240</v>
      </c>
      <c r="I19" s="26" t="s">
        <v>169</v>
      </c>
      <c r="J19" s="26"/>
    </row>
    <row r="20" spans="1:10">
      <c r="A20" s="51">
        <v>243412</v>
      </c>
      <c r="B20" s="85" t="s">
        <v>86</v>
      </c>
      <c r="C20" s="23"/>
      <c r="D20" s="29"/>
      <c r="E20" s="24"/>
      <c r="F20" s="24">
        <v>1</v>
      </c>
      <c r="G20" s="24">
        <v>1</v>
      </c>
      <c r="H20" s="30">
        <v>120</v>
      </c>
      <c r="I20" s="26" t="s">
        <v>169</v>
      </c>
      <c r="J20" s="26"/>
    </row>
    <row r="21" spans="1:10">
      <c r="A21" s="51">
        <v>243412</v>
      </c>
      <c r="B21" s="85" t="s">
        <v>88</v>
      </c>
      <c r="C21" s="23"/>
      <c r="D21" s="29"/>
      <c r="E21" s="24"/>
      <c r="F21" s="24">
        <v>1</v>
      </c>
      <c r="G21" s="32">
        <v>0</v>
      </c>
      <c r="H21" s="33">
        <v>0</v>
      </c>
      <c r="I21" s="26" t="s">
        <v>169</v>
      </c>
      <c r="J21" s="26"/>
    </row>
    <row r="22" spans="1:10">
      <c r="A22" s="51"/>
      <c r="B22" s="18"/>
      <c r="C22" s="70"/>
      <c r="D22" s="24"/>
      <c r="E22" s="24"/>
      <c r="F22" s="24"/>
      <c r="G22" s="24"/>
      <c r="H22" s="30"/>
      <c r="I22" s="26"/>
      <c r="J22" s="26"/>
    </row>
    <row r="23" spans="1:10">
      <c r="A23" s="127" t="s">
        <v>20</v>
      </c>
      <c r="B23" s="128"/>
      <c r="C23" s="128"/>
      <c r="D23" s="129"/>
      <c r="E23" s="36">
        <v>10</v>
      </c>
      <c r="F23" s="36">
        <v>10</v>
      </c>
      <c r="G23" s="36">
        <v>0</v>
      </c>
      <c r="H23" s="37">
        <v>0</v>
      </c>
      <c r="I23" s="37"/>
      <c r="J23" s="37"/>
    </row>
    <row r="24" spans="1:10">
      <c r="A24" s="14" t="s">
        <v>47</v>
      </c>
      <c r="B24" s="3"/>
    </row>
    <row r="25" spans="1:10">
      <c r="A25" s="38" t="s">
        <v>27</v>
      </c>
    </row>
    <row r="26" spans="1:10">
      <c r="A26" s="39" t="s">
        <v>24</v>
      </c>
    </row>
    <row r="27" spans="1:10">
      <c r="A27" s="10" t="s">
        <v>23</v>
      </c>
    </row>
  </sheetData>
  <mergeCells count="11">
    <mergeCell ref="A23:D23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10" zoomScale="130" zoomScaleNormal="130" workbookViewId="0">
      <selection activeCell="I11" sqref="I11:I21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3" t="s">
        <v>137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290</v>
      </c>
      <c r="E11" s="24">
        <v>10</v>
      </c>
      <c r="F11" s="92"/>
      <c r="G11" s="25">
        <v>10</v>
      </c>
      <c r="H11" s="24">
        <v>2900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9</v>
      </c>
      <c r="H12" s="30">
        <v>2610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</v>
      </c>
      <c r="G13" s="24">
        <v>8</v>
      </c>
      <c r="H13" s="30">
        <v>2320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32">
        <v>7</v>
      </c>
      <c r="H14" s="33">
        <v>2030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1</v>
      </c>
      <c r="G15" s="24">
        <v>6</v>
      </c>
      <c r="H15" s="30">
        <v>1740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70"/>
      <c r="D16" s="24"/>
      <c r="E16" s="24"/>
      <c r="F16" s="24">
        <v>1</v>
      </c>
      <c r="G16" s="24">
        <v>5</v>
      </c>
      <c r="H16" s="30">
        <v>1450</v>
      </c>
      <c r="I16" s="26" t="s">
        <v>169</v>
      </c>
      <c r="J16" s="26"/>
    </row>
    <row r="17" spans="1:10" s="27" customFormat="1">
      <c r="A17" s="51">
        <v>243375</v>
      </c>
      <c r="B17" s="18" t="s">
        <v>71</v>
      </c>
      <c r="C17" s="70"/>
      <c r="D17" s="24"/>
      <c r="E17" s="24"/>
      <c r="F17" s="24">
        <v>1</v>
      </c>
      <c r="G17" s="24">
        <v>4</v>
      </c>
      <c r="H17" s="30">
        <v>1160</v>
      </c>
      <c r="I17" s="26" t="s">
        <v>169</v>
      </c>
      <c r="J17" s="26"/>
    </row>
    <row r="18" spans="1:10" s="27" customFormat="1">
      <c r="A18" s="51">
        <v>243376</v>
      </c>
      <c r="B18" s="85" t="s">
        <v>87</v>
      </c>
      <c r="C18" s="28"/>
      <c r="D18" s="29"/>
      <c r="E18" s="24"/>
      <c r="F18" s="24">
        <v>1</v>
      </c>
      <c r="G18" s="24">
        <v>3</v>
      </c>
      <c r="H18" s="30">
        <v>870</v>
      </c>
      <c r="I18" s="26" t="s">
        <v>169</v>
      </c>
      <c r="J18" s="30"/>
    </row>
    <row r="19" spans="1:10">
      <c r="A19" s="51">
        <v>243412</v>
      </c>
      <c r="B19" s="18" t="s">
        <v>77</v>
      </c>
      <c r="C19" s="23"/>
      <c r="D19" s="29"/>
      <c r="E19" s="24"/>
      <c r="F19" s="24">
        <v>1</v>
      </c>
      <c r="G19" s="24">
        <v>2</v>
      </c>
      <c r="H19" s="30">
        <v>580</v>
      </c>
      <c r="I19" s="26" t="s">
        <v>169</v>
      </c>
      <c r="J19" s="26"/>
    </row>
    <row r="20" spans="1:10">
      <c r="A20" s="51">
        <v>243412</v>
      </c>
      <c r="B20" s="85" t="s">
        <v>86</v>
      </c>
      <c r="C20" s="23"/>
      <c r="D20" s="29"/>
      <c r="E20" s="24"/>
      <c r="F20" s="24">
        <v>1</v>
      </c>
      <c r="G20" s="24">
        <v>1</v>
      </c>
      <c r="H20" s="30">
        <v>290</v>
      </c>
      <c r="I20" s="26" t="s">
        <v>169</v>
      </c>
      <c r="J20" s="26"/>
    </row>
    <row r="21" spans="1:10">
      <c r="A21" s="51">
        <v>243412</v>
      </c>
      <c r="B21" s="85" t="s">
        <v>88</v>
      </c>
      <c r="C21" s="23"/>
      <c r="D21" s="29"/>
      <c r="E21" s="24"/>
      <c r="F21" s="24">
        <v>1</v>
      </c>
      <c r="G21" s="32">
        <v>0</v>
      </c>
      <c r="H21" s="33">
        <v>0</v>
      </c>
      <c r="I21" s="26" t="s">
        <v>169</v>
      </c>
      <c r="J21" s="26"/>
    </row>
    <row r="22" spans="1:10">
      <c r="A22" s="51"/>
      <c r="B22" s="18"/>
      <c r="C22" s="23"/>
      <c r="D22" s="29"/>
      <c r="E22" s="24"/>
      <c r="F22" s="24"/>
      <c r="G22" s="24"/>
      <c r="H22" s="30"/>
      <c r="I22" s="26"/>
      <c r="J22" s="26"/>
    </row>
    <row r="23" spans="1:10">
      <c r="A23" s="127" t="s">
        <v>20</v>
      </c>
      <c r="B23" s="128"/>
      <c r="C23" s="128"/>
      <c r="D23" s="129"/>
      <c r="E23" s="36">
        <v>10</v>
      </c>
      <c r="F23" s="36">
        <v>10</v>
      </c>
      <c r="G23" s="36">
        <v>0</v>
      </c>
      <c r="H23" s="37">
        <v>0</v>
      </c>
      <c r="I23" s="37"/>
      <c r="J23" s="37"/>
    </row>
    <row r="24" spans="1:10">
      <c r="A24" s="14" t="s">
        <v>47</v>
      </c>
      <c r="B24" s="3"/>
    </row>
    <row r="25" spans="1:10">
      <c r="A25" s="38" t="s">
        <v>27</v>
      </c>
    </row>
    <row r="26" spans="1:10">
      <c r="A26" s="39" t="s">
        <v>24</v>
      </c>
    </row>
    <row r="27" spans="1:10">
      <c r="A27" s="10" t="s">
        <v>23</v>
      </c>
    </row>
  </sheetData>
  <mergeCells count="11">
    <mergeCell ref="A23:D23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10" zoomScale="140" zoomScaleNormal="140" workbookViewId="0">
      <selection activeCell="I11" sqref="I11:I21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3" t="s">
        <v>138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470</v>
      </c>
      <c r="E11" s="24">
        <v>10</v>
      </c>
      <c r="F11" s="92"/>
      <c r="G11" s="25">
        <v>10</v>
      </c>
      <c r="H11" s="24">
        <v>4700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9</v>
      </c>
      <c r="H12" s="30">
        <v>4230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</v>
      </c>
      <c r="G13" s="24">
        <v>8</v>
      </c>
      <c r="H13" s="30">
        <v>3760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32">
        <v>7</v>
      </c>
      <c r="H14" s="33">
        <v>3290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1</v>
      </c>
      <c r="G15" s="24">
        <v>6</v>
      </c>
      <c r="H15" s="30">
        <v>2820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70"/>
      <c r="D16" s="24"/>
      <c r="E16" s="24"/>
      <c r="F16" s="24">
        <v>1</v>
      </c>
      <c r="G16" s="24">
        <v>5</v>
      </c>
      <c r="H16" s="30">
        <v>2350</v>
      </c>
      <c r="I16" s="26" t="s">
        <v>169</v>
      </c>
      <c r="J16" s="26"/>
    </row>
    <row r="17" spans="1:10" s="27" customFormat="1">
      <c r="A17" s="51">
        <v>243375</v>
      </c>
      <c r="B17" s="18" t="s">
        <v>71</v>
      </c>
      <c r="C17" s="70"/>
      <c r="D17" s="24"/>
      <c r="E17" s="24"/>
      <c r="F17" s="24">
        <v>1</v>
      </c>
      <c r="G17" s="24">
        <v>4</v>
      </c>
      <c r="H17" s="30">
        <v>1880</v>
      </c>
      <c r="I17" s="26" t="s">
        <v>169</v>
      </c>
      <c r="J17" s="26"/>
    </row>
    <row r="18" spans="1:10" s="27" customFormat="1">
      <c r="A18" s="51">
        <v>243376</v>
      </c>
      <c r="B18" s="85" t="s">
        <v>87</v>
      </c>
      <c r="C18" s="28"/>
      <c r="D18" s="29"/>
      <c r="E18" s="24"/>
      <c r="F18" s="24">
        <v>1</v>
      </c>
      <c r="G18" s="24">
        <v>3</v>
      </c>
      <c r="H18" s="30">
        <v>1410</v>
      </c>
      <c r="I18" s="26" t="s">
        <v>169</v>
      </c>
      <c r="J18" s="30"/>
    </row>
    <row r="19" spans="1:10">
      <c r="A19" s="51">
        <v>243412</v>
      </c>
      <c r="B19" s="18" t="s">
        <v>77</v>
      </c>
      <c r="C19" s="23"/>
      <c r="D19" s="29"/>
      <c r="E19" s="24"/>
      <c r="F19" s="24">
        <v>1</v>
      </c>
      <c r="G19" s="24">
        <v>2</v>
      </c>
      <c r="H19" s="30">
        <v>940</v>
      </c>
      <c r="I19" s="26" t="s">
        <v>169</v>
      </c>
      <c r="J19" s="26"/>
    </row>
    <row r="20" spans="1:10">
      <c r="A20" s="51">
        <v>243412</v>
      </c>
      <c r="B20" s="85" t="s">
        <v>86</v>
      </c>
      <c r="C20" s="23"/>
      <c r="D20" s="29"/>
      <c r="E20" s="24"/>
      <c r="F20" s="24">
        <v>1</v>
      </c>
      <c r="G20" s="24">
        <v>1</v>
      </c>
      <c r="H20" s="30">
        <v>470</v>
      </c>
      <c r="I20" s="26" t="s">
        <v>169</v>
      </c>
      <c r="J20" s="26"/>
    </row>
    <row r="21" spans="1:10">
      <c r="A21" s="51">
        <v>243412</v>
      </c>
      <c r="B21" s="85" t="s">
        <v>88</v>
      </c>
      <c r="C21" s="23"/>
      <c r="D21" s="29"/>
      <c r="E21" s="24"/>
      <c r="F21" s="24">
        <v>1</v>
      </c>
      <c r="G21" s="32">
        <v>0</v>
      </c>
      <c r="H21" s="33">
        <v>0</v>
      </c>
      <c r="I21" s="26" t="s">
        <v>169</v>
      </c>
      <c r="J21" s="26"/>
    </row>
    <row r="22" spans="1:10">
      <c r="A22" s="51"/>
      <c r="B22" s="18"/>
      <c r="C22" s="70"/>
      <c r="D22" s="24"/>
      <c r="E22" s="24"/>
      <c r="F22" s="24"/>
      <c r="G22" s="24"/>
      <c r="H22" s="30"/>
      <c r="I22" s="26"/>
      <c r="J22" s="26"/>
    </row>
    <row r="23" spans="1:10">
      <c r="A23" s="127" t="s">
        <v>20</v>
      </c>
      <c r="B23" s="128"/>
      <c r="C23" s="128"/>
      <c r="D23" s="129"/>
      <c r="E23" s="36">
        <v>10</v>
      </c>
      <c r="F23" s="36">
        <v>10</v>
      </c>
      <c r="G23" s="36">
        <v>0</v>
      </c>
      <c r="H23" s="37">
        <v>0</v>
      </c>
      <c r="I23" s="37"/>
      <c r="J23" s="37"/>
    </row>
    <row r="24" spans="1:10">
      <c r="A24" s="14" t="s">
        <v>47</v>
      </c>
      <c r="B24" s="3"/>
    </row>
    <row r="25" spans="1:10">
      <c r="A25" s="38" t="s">
        <v>27</v>
      </c>
    </row>
    <row r="26" spans="1:10">
      <c r="A26" s="39" t="s">
        <v>24</v>
      </c>
    </row>
    <row r="27" spans="1:10">
      <c r="A27" s="10" t="s">
        <v>23</v>
      </c>
    </row>
  </sheetData>
  <mergeCells count="11">
    <mergeCell ref="A23:D23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3" t="s">
        <v>139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350</v>
      </c>
      <c r="E11" s="24">
        <v>4</v>
      </c>
      <c r="F11" s="24"/>
      <c r="G11" s="25">
        <v>4</v>
      </c>
      <c r="H11" s="24">
        <v>1400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3</v>
      </c>
      <c r="H12" s="30">
        <v>1050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v>2</v>
      </c>
      <c r="H13" s="30">
        <v>700</v>
      </c>
      <c r="I13" s="26" t="s">
        <v>169</v>
      </c>
      <c r="J13" s="26"/>
    </row>
    <row r="14" spans="1:10" s="34" customFormat="1">
      <c r="A14" s="51">
        <v>243375</v>
      </c>
      <c r="B14" s="18" t="s">
        <v>67</v>
      </c>
      <c r="C14" s="23"/>
      <c r="D14" s="29"/>
      <c r="E14" s="24"/>
      <c r="F14" s="24">
        <v>1</v>
      </c>
      <c r="G14" s="32">
        <v>1</v>
      </c>
      <c r="H14" s="33">
        <v>350</v>
      </c>
      <c r="I14" s="26" t="s">
        <v>169</v>
      </c>
      <c r="J14" s="26"/>
    </row>
    <row r="15" spans="1:10" s="27" customFormat="1">
      <c r="A15" s="51">
        <v>243375</v>
      </c>
      <c r="B15" s="18" t="s">
        <v>71</v>
      </c>
      <c r="C15" s="23"/>
      <c r="D15" s="29"/>
      <c r="E15" s="24"/>
      <c r="F15" s="24">
        <v>1</v>
      </c>
      <c r="G15" s="24">
        <v>0</v>
      </c>
      <c r="H15" s="30">
        <v>0</v>
      </c>
      <c r="I15" s="26" t="s">
        <v>169</v>
      </c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4</v>
      </c>
      <c r="F19" s="36">
        <v>4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5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3" t="s">
        <v>140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399</v>
      </c>
      <c r="E11" s="24">
        <v>1</v>
      </c>
      <c r="F11" s="24"/>
      <c r="G11" s="25">
        <v>1</v>
      </c>
      <c r="H11" s="24">
        <v>399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30" zoomScaleNormal="13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3" t="s">
        <v>141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85</v>
      </c>
      <c r="E11" s="24">
        <v>12</v>
      </c>
      <c r="F11" s="24"/>
      <c r="G11" s="25">
        <v>12</v>
      </c>
      <c r="H11" s="24">
        <v>1020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>
        <v>10</v>
      </c>
      <c r="H12" s="30">
        <v>850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2</v>
      </c>
      <c r="G13" s="24">
        <v>8</v>
      </c>
      <c r="H13" s="30">
        <v>680</v>
      </c>
      <c r="I13" s="26" t="s">
        <v>169</v>
      </c>
      <c r="J13" s="26"/>
    </row>
    <row r="14" spans="1:10" s="34" customFormat="1">
      <c r="A14" s="51">
        <v>243375</v>
      </c>
      <c r="B14" s="18" t="s">
        <v>65</v>
      </c>
      <c r="C14" s="23"/>
      <c r="D14" s="29"/>
      <c r="E14" s="24"/>
      <c r="F14" s="24">
        <v>2</v>
      </c>
      <c r="G14" s="32">
        <v>6</v>
      </c>
      <c r="H14" s="33">
        <v>510</v>
      </c>
      <c r="I14" s="26" t="s">
        <v>169</v>
      </c>
      <c r="J14" s="26"/>
    </row>
    <row r="15" spans="1:10" s="27" customFormat="1">
      <c r="A15" s="51">
        <v>243375</v>
      </c>
      <c r="B15" s="18" t="s">
        <v>67</v>
      </c>
      <c r="C15" s="23"/>
      <c r="D15" s="29"/>
      <c r="E15" s="24"/>
      <c r="F15" s="24">
        <v>2</v>
      </c>
      <c r="G15" s="24">
        <v>4</v>
      </c>
      <c r="H15" s="30">
        <v>340</v>
      </c>
      <c r="I15" s="26" t="s">
        <v>169</v>
      </c>
      <c r="J15" s="26"/>
    </row>
    <row r="16" spans="1:10" s="27" customFormat="1">
      <c r="A16" s="51">
        <v>243375</v>
      </c>
      <c r="B16" s="18" t="s">
        <v>71</v>
      </c>
      <c r="C16" s="70"/>
      <c r="D16" s="24"/>
      <c r="E16" s="24"/>
      <c r="F16" s="24">
        <v>2</v>
      </c>
      <c r="G16" s="24">
        <v>2</v>
      </c>
      <c r="H16" s="30">
        <v>170</v>
      </c>
      <c r="I16" s="26" t="s">
        <v>169</v>
      </c>
      <c r="J16" s="26"/>
    </row>
    <row r="17" spans="1:10" s="27" customFormat="1">
      <c r="A17" s="51">
        <v>243376</v>
      </c>
      <c r="B17" s="85" t="s">
        <v>87</v>
      </c>
      <c r="C17" s="70"/>
      <c r="D17" s="24"/>
      <c r="E17" s="24"/>
      <c r="F17" s="24">
        <v>1</v>
      </c>
      <c r="G17" s="24">
        <v>1</v>
      </c>
      <c r="H17" s="30">
        <v>85</v>
      </c>
      <c r="I17" s="26" t="s">
        <v>169</v>
      </c>
      <c r="J17" s="26"/>
    </row>
    <row r="18" spans="1:10" s="27" customFormat="1">
      <c r="A18" s="51">
        <v>243412</v>
      </c>
      <c r="B18" s="18" t="s">
        <v>77</v>
      </c>
      <c r="C18" s="28"/>
      <c r="D18" s="29"/>
      <c r="E18" s="24"/>
      <c r="F18" s="24">
        <v>1</v>
      </c>
      <c r="G18" s="24">
        <v>0</v>
      </c>
      <c r="H18" s="30">
        <v>0</v>
      </c>
      <c r="I18" s="26" t="s">
        <v>169</v>
      </c>
      <c r="J18" s="30"/>
    </row>
    <row r="19" spans="1:10">
      <c r="A19" s="127" t="s">
        <v>20</v>
      </c>
      <c r="B19" s="128"/>
      <c r="C19" s="128"/>
      <c r="D19" s="129"/>
      <c r="E19" s="36">
        <v>12</v>
      </c>
      <c r="F19" s="36">
        <f>SUM(F12:F18)</f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L16" sqref="L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7109375" style="12" customWidth="1"/>
    <col min="10" max="10" width="14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76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300</v>
      </c>
      <c r="E11" s="24">
        <v>6</v>
      </c>
      <c r="F11" s="24"/>
      <c r="G11" s="25">
        <v>6</v>
      </c>
      <c r="H11" s="24">
        <v>1800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5</v>
      </c>
      <c r="H12" s="30">
        <v>1500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8"/>
      <c r="D13" s="29"/>
      <c r="E13" s="24"/>
      <c r="F13" s="24">
        <v>1</v>
      </c>
      <c r="G13" s="24">
        <v>4</v>
      </c>
      <c r="H13" s="30">
        <v>1200</v>
      </c>
      <c r="I13" s="26" t="s">
        <v>169</v>
      </c>
      <c r="J13" s="30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24">
        <v>3</v>
      </c>
      <c r="H14" s="30">
        <v>900</v>
      </c>
      <c r="I14" s="26" t="s">
        <v>169</v>
      </c>
      <c r="J14" s="30"/>
    </row>
    <row r="15" spans="1:10" s="27" customFormat="1">
      <c r="A15" s="51">
        <v>243375</v>
      </c>
      <c r="B15" s="18" t="s">
        <v>65</v>
      </c>
      <c r="C15" s="28"/>
      <c r="D15" s="29"/>
      <c r="E15" s="24"/>
      <c r="F15" s="24">
        <v>1</v>
      </c>
      <c r="G15" s="24">
        <v>2</v>
      </c>
      <c r="H15" s="30">
        <v>600</v>
      </c>
      <c r="I15" s="26" t="s">
        <v>169</v>
      </c>
      <c r="J15" s="30"/>
    </row>
    <row r="16" spans="1:10" s="27" customFormat="1">
      <c r="A16" s="51">
        <v>243375</v>
      </c>
      <c r="B16" s="18" t="s">
        <v>67</v>
      </c>
      <c r="C16" s="28"/>
      <c r="D16" s="29"/>
      <c r="E16" s="24"/>
      <c r="F16" s="24">
        <v>1</v>
      </c>
      <c r="G16" s="24">
        <v>1</v>
      </c>
      <c r="H16" s="30">
        <v>300</v>
      </c>
      <c r="I16" s="26" t="s">
        <v>169</v>
      </c>
      <c r="J16" s="30"/>
    </row>
    <row r="17" spans="1:10" s="27" customFormat="1">
      <c r="A17" s="51">
        <v>243412</v>
      </c>
      <c r="B17" s="18" t="s">
        <v>77</v>
      </c>
      <c r="C17" s="28"/>
      <c r="D17" s="29"/>
      <c r="E17" s="24"/>
      <c r="F17" s="24">
        <v>1</v>
      </c>
      <c r="G17" s="24">
        <v>0</v>
      </c>
      <c r="H17" s="30">
        <v>0</v>
      </c>
      <c r="I17" s="26" t="s">
        <v>169</v>
      </c>
      <c r="J17" s="30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6</v>
      </c>
      <c r="G19" s="36">
        <v>0</v>
      </c>
      <c r="H19" s="37">
        <v>0</v>
      </c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61" right="0.70866141732283461" top="0.74803149606299213" bottom="0.74803149606299213" header="0.31496062992125984" footer="0.31496062992125984"/>
  <pageSetup paperSize="9" scale="94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7" zoomScale="130" zoomScaleNormal="13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9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3" t="s">
        <v>142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115</v>
      </c>
      <c r="E11" s="24">
        <v>12</v>
      </c>
      <c r="F11" s="24"/>
      <c r="G11" s="25">
        <v>12</v>
      </c>
      <c r="H11" s="24">
        <v>1380</v>
      </c>
      <c r="I11" s="26" t="s">
        <v>169</v>
      </c>
      <c r="J11" s="26"/>
    </row>
    <row r="12" spans="1:10" s="27" customFormat="1">
      <c r="A12" s="51">
        <v>243375</v>
      </c>
      <c r="B12" s="18" t="s">
        <v>67</v>
      </c>
      <c r="C12" s="23"/>
      <c r="D12" s="29"/>
      <c r="E12" s="24"/>
      <c r="F12" s="24">
        <v>2</v>
      </c>
      <c r="G12" s="24">
        <v>10</v>
      </c>
      <c r="H12" s="30">
        <v>1150</v>
      </c>
      <c r="I12" s="26" t="s">
        <v>169</v>
      </c>
      <c r="J12" s="26"/>
    </row>
    <row r="13" spans="1:10" s="27" customFormat="1">
      <c r="A13" s="51">
        <v>243375</v>
      </c>
      <c r="B13" s="18" t="s">
        <v>71</v>
      </c>
      <c r="C13" s="23"/>
      <c r="D13" s="29"/>
      <c r="E13" s="24"/>
      <c r="F13" s="24">
        <v>2</v>
      </c>
      <c r="G13" s="24">
        <v>8</v>
      </c>
      <c r="H13" s="30">
        <v>920</v>
      </c>
      <c r="I13" s="26" t="s">
        <v>169</v>
      </c>
      <c r="J13" s="26"/>
    </row>
    <row r="14" spans="1:10" s="34" customFormat="1">
      <c r="A14" s="51">
        <v>243376</v>
      </c>
      <c r="B14" s="85" t="s">
        <v>87</v>
      </c>
      <c r="C14" s="23"/>
      <c r="D14" s="29"/>
      <c r="E14" s="24"/>
      <c r="F14" s="24">
        <v>1</v>
      </c>
      <c r="G14" s="32">
        <v>7</v>
      </c>
      <c r="H14" s="33">
        <v>805</v>
      </c>
      <c r="I14" s="26" t="s">
        <v>169</v>
      </c>
      <c r="J14" s="26"/>
    </row>
    <row r="15" spans="1:10" s="27" customFormat="1">
      <c r="A15" s="51">
        <v>243412</v>
      </c>
      <c r="B15" s="18" t="s">
        <v>77</v>
      </c>
      <c r="C15" s="23"/>
      <c r="D15" s="29"/>
      <c r="E15" s="24"/>
      <c r="F15" s="24">
        <v>2</v>
      </c>
      <c r="G15" s="24">
        <v>5</v>
      </c>
      <c r="H15" s="30">
        <v>575</v>
      </c>
      <c r="I15" s="26" t="s">
        <v>169</v>
      </c>
      <c r="J15" s="26"/>
    </row>
    <row r="16" spans="1:10" s="27" customFormat="1">
      <c r="A16" s="51">
        <v>243412</v>
      </c>
      <c r="B16" s="85" t="s">
        <v>86</v>
      </c>
      <c r="C16" s="70"/>
      <c r="D16" s="24"/>
      <c r="E16" s="24"/>
      <c r="F16" s="24">
        <v>2</v>
      </c>
      <c r="G16" s="24">
        <v>3</v>
      </c>
      <c r="H16" s="30">
        <v>345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1</v>
      </c>
      <c r="G17" s="24">
        <v>2</v>
      </c>
      <c r="H17" s="30">
        <v>230</v>
      </c>
      <c r="I17" s="26" t="s">
        <v>169</v>
      </c>
      <c r="J17" s="26"/>
    </row>
    <row r="18" spans="1:10" s="27" customFormat="1">
      <c r="A18" s="51">
        <v>243500</v>
      </c>
      <c r="B18" s="85" t="s">
        <v>89</v>
      </c>
      <c r="C18" s="28"/>
      <c r="D18" s="29"/>
      <c r="E18" s="24"/>
      <c r="F18" s="24">
        <v>1</v>
      </c>
      <c r="G18" s="24">
        <v>1</v>
      </c>
      <c r="H18" s="30">
        <v>115</v>
      </c>
      <c r="I18" s="26" t="s">
        <v>169</v>
      </c>
      <c r="J18" s="30"/>
    </row>
    <row r="19" spans="1:10">
      <c r="A19" s="51">
        <v>243501</v>
      </c>
      <c r="B19" s="85" t="s">
        <v>103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169</v>
      </c>
      <c r="J19" s="26"/>
    </row>
    <row r="20" spans="1:10">
      <c r="A20" s="127" t="s">
        <v>20</v>
      </c>
      <c r="B20" s="128"/>
      <c r="C20" s="128"/>
      <c r="D20" s="129"/>
      <c r="E20" s="36">
        <v>12</v>
      </c>
      <c r="F20" s="36">
        <f>SUM(F12:F19)</f>
        <v>12</v>
      </c>
      <c r="G20" s="36">
        <v>0</v>
      </c>
      <c r="H20" s="37">
        <v>0</v>
      </c>
      <c r="I20" s="37"/>
      <c r="J20" s="26"/>
    </row>
    <row r="21" spans="1:10">
      <c r="A21" s="14" t="s">
        <v>47</v>
      </c>
      <c r="B21" s="3"/>
    </row>
    <row r="22" spans="1:10">
      <c r="A22" s="38" t="s">
        <v>27</v>
      </c>
    </row>
    <row r="23" spans="1:10">
      <c r="A23" s="39" t="s">
        <v>24</v>
      </c>
    </row>
    <row r="24" spans="1:10">
      <c r="A24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7" zoomScale="140" zoomScaleNormal="140" workbookViewId="0">
      <selection activeCell="I11" sqref="I11:I1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3" t="s">
        <v>143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130</v>
      </c>
      <c r="E11" s="24">
        <v>12</v>
      </c>
      <c r="F11" s="24"/>
      <c r="G11" s="25">
        <v>12</v>
      </c>
      <c r="H11" s="24">
        <v>1560</v>
      </c>
      <c r="I11" s="26" t="s">
        <v>169</v>
      </c>
      <c r="J11" s="26"/>
    </row>
    <row r="12" spans="1:10" s="27" customFormat="1">
      <c r="A12" s="51">
        <v>243375</v>
      </c>
      <c r="B12" s="18" t="s">
        <v>67</v>
      </c>
      <c r="C12" s="23"/>
      <c r="D12" s="29"/>
      <c r="E12" s="24"/>
      <c r="F12" s="24">
        <v>2</v>
      </c>
      <c r="G12" s="24">
        <v>10</v>
      </c>
      <c r="H12" s="30">
        <v>1300</v>
      </c>
      <c r="I12" s="26" t="s">
        <v>169</v>
      </c>
      <c r="J12" s="26"/>
    </row>
    <row r="13" spans="1:10" s="27" customFormat="1">
      <c r="A13" s="51">
        <v>243375</v>
      </c>
      <c r="B13" s="18" t="s">
        <v>71</v>
      </c>
      <c r="C13" s="23"/>
      <c r="D13" s="29"/>
      <c r="E13" s="24"/>
      <c r="F13" s="24">
        <v>2</v>
      </c>
      <c r="G13" s="24">
        <v>8</v>
      </c>
      <c r="H13" s="30">
        <v>1040</v>
      </c>
      <c r="I13" s="26" t="s">
        <v>169</v>
      </c>
      <c r="J13" s="26"/>
    </row>
    <row r="14" spans="1:10" s="34" customFormat="1">
      <c r="A14" s="51">
        <v>243376</v>
      </c>
      <c r="B14" s="85" t="s">
        <v>87</v>
      </c>
      <c r="C14" s="23"/>
      <c r="D14" s="29"/>
      <c r="E14" s="24"/>
      <c r="F14" s="24">
        <v>1</v>
      </c>
      <c r="G14" s="32">
        <v>7</v>
      </c>
      <c r="H14" s="33">
        <v>910</v>
      </c>
      <c r="I14" s="26" t="s">
        <v>169</v>
      </c>
      <c r="J14" s="26"/>
    </row>
    <row r="15" spans="1:10" s="27" customFormat="1">
      <c r="A15" s="51">
        <v>243412</v>
      </c>
      <c r="B15" s="18" t="s">
        <v>77</v>
      </c>
      <c r="C15" s="23"/>
      <c r="D15" s="29"/>
      <c r="E15" s="24"/>
      <c r="F15" s="24">
        <v>2</v>
      </c>
      <c r="G15" s="24">
        <v>5</v>
      </c>
      <c r="H15" s="30">
        <v>650</v>
      </c>
      <c r="I15" s="26" t="s">
        <v>169</v>
      </c>
      <c r="J15" s="26"/>
    </row>
    <row r="16" spans="1:10" s="27" customFormat="1">
      <c r="A16" s="51">
        <v>243412</v>
      </c>
      <c r="B16" s="85" t="s">
        <v>86</v>
      </c>
      <c r="C16" s="70"/>
      <c r="D16" s="24"/>
      <c r="E16" s="24"/>
      <c r="F16" s="24">
        <v>2</v>
      </c>
      <c r="G16" s="24">
        <v>3</v>
      </c>
      <c r="H16" s="30">
        <v>390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1</v>
      </c>
      <c r="G17" s="24">
        <v>2</v>
      </c>
      <c r="H17" s="30">
        <v>260</v>
      </c>
      <c r="I17" s="26" t="s">
        <v>169</v>
      </c>
      <c r="J17" s="26"/>
    </row>
    <row r="18" spans="1:10" s="27" customFormat="1">
      <c r="A18" s="51">
        <v>243500</v>
      </c>
      <c r="B18" s="85" t="s">
        <v>89</v>
      </c>
      <c r="C18" s="28"/>
      <c r="D18" s="29"/>
      <c r="E18" s="24"/>
      <c r="F18" s="24">
        <v>1</v>
      </c>
      <c r="G18" s="24">
        <v>1</v>
      </c>
      <c r="H18" s="30">
        <v>130</v>
      </c>
      <c r="I18" s="26" t="s">
        <v>169</v>
      </c>
      <c r="J18" s="30"/>
    </row>
    <row r="19" spans="1:10">
      <c r="A19" s="51">
        <v>243501</v>
      </c>
      <c r="B19" s="85" t="s">
        <v>103</v>
      </c>
      <c r="C19" s="23"/>
      <c r="D19" s="29"/>
      <c r="E19" s="24"/>
      <c r="F19" s="24">
        <v>1</v>
      </c>
      <c r="G19" s="24">
        <v>0</v>
      </c>
      <c r="H19" s="30">
        <v>0</v>
      </c>
      <c r="I19" s="26" t="s">
        <v>169</v>
      </c>
      <c r="J19" s="26"/>
    </row>
    <row r="20" spans="1:10">
      <c r="A20" s="127" t="s">
        <v>20</v>
      </c>
      <c r="B20" s="128"/>
      <c r="C20" s="128"/>
      <c r="D20" s="129"/>
      <c r="E20" s="36">
        <v>12</v>
      </c>
      <c r="F20" s="36">
        <f>SUM(F12:F19)</f>
        <v>12</v>
      </c>
      <c r="G20" s="36">
        <v>0</v>
      </c>
      <c r="H20" s="37">
        <v>0</v>
      </c>
      <c r="I20" s="37"/>
      <c r="J20" s="26"/>
    </row>
    <row r="21" spans="1:10">
      <c r="A21" s="14" t="s">
        <v>47</v>
      </c>
      <c r="B21" s="3"/>
    </row>
    <row r="22" spans="1:10">
      <c r="A22" s="38" t="s">
        <v>27</v>
      </c>
    </row>
    <row r="23" spans="1:10">
      <c r="A23" s="39" t="s">
        <v>24</v>
      </c>
    </row>
    <row r="24" spans="1:10">
      <c r="A24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9" zoomScale="140" zoomScaleNormal="140" workbookViewId="0">
      <selection activeCell="I11" sqref="I11:I18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28515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3" t="s">
        <v>144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990</v>
      </c>
      <c r="E11" s="24">
        <v>7</v>
      </c>
      <c r="F11" s="24"/>
      <c r="G11" s="25">
        <v>7</v>
      </c>
      <c r="H11" s="24">
        <v>6930</v>
      </c>
      <c r="I11" s="26" t="s">
        <v>169</v>
      </c>
      <c r="J11" s="26"/>
    </row>
    <row r="12" spans="1:10" s="27" customFormat="1">
      <c r="A12" s="51">
        <v>243375</v>
      </c>
      <c r="B12" s="18" t="s">
        <v>67</v>
      </c>
      <c r="C12" s="23"/>
      <c r="D12" s="29"/>
      <c r="E12" s="24"/>
      <c r="F12" s="24">
        <v>1</v>
      </c>
      <c r="G12" s="24">
        <v>6</v>
      </c>
      <c r="H12" s="30">
        <v>5940</v>
      </c>
      <c r="I12" s="26" t="s">
        <v>169</v>
      </c>
      <c r="J12" s="26"/>
    </row>
    <row r="13" spans="1:10" s="27" customFormat="1">
      <c r="A13" s="51">
        <v>243375</v>
      </c>
      <c r="B13" s="18" t="s">
        <v>71</v>
      </c>
      <c r="C13" s="23"/>
      <c r="D13" s="29"/>
      <c r="E13" s="24"/>
      <c r="F13" s="24">
        <v>1</v>
      </c>
      <c r="G13" s="24">
        <v>5</v>
      </c>
      <c r="H13" s="30">
        <v>4950</v>
      </c>
      <c r="I13" s="26" t="s">
        <v>169</v>
      </c>
      <c r="J13" s="26"/>
    </row>
    <row r="14" spans="1:10" s="34" customFormat="1">
      <c r="A14" s="51">
        <v>243376</v>
      </c>
      <c r="B14" s="85" t="s">
        <v>87</v>
      </c>
      <c r="C14" s="23"/>
      <c r="D14" s="29"/>
      <c r="E14" s="24"/>
      <c r="F14" s="24">
        <v>1</v>
      </c>
      <c r="G14" s="32">
        <v>4</v>
      </c>
      <c r="H14" s="33">
        <v>3960</v>
      </c>
      <c r="I14" s="26" t="s">
        <v>169</v>
      </c>
      <c r="J14" s="26"/>
    </row>
    <row r="15" spans="1:10" s="27" customFormat="1">
      <c r="A15" s="51">
        <v>243412</v>
      </c>
      <c r="B15" s="18" t="s">
        <v>77</v>
      </c>
      <c r="C15" s="23"/>
      <c r="D15" s="29"/>
      <c r="E15" s="24"/>
      <c r="F15" s="24">
        <v>1</v>
      </c>
      <c r="G15" s="24">
        <v>3</v>
      </c>
      <c r="H15" s="30">
        <v>2970</v>
      </c>
      <c r="I15" s="26" t="s">
        <v>169</v>
      </c>
      <c r="J15" s="26"/>
    </row>
    <row r="16" spans="1:10" s="27" customFormat="1">
      <c r="A16" s="51">
        <v>243412</v>
      </c>
      <c r="B16" s="85" t="s">
        <v>86</v>
      </c>
      <c r="C16" s="70"/>
      <c r="D16" s="24"/>
      <c r="E16" s="24"/>
      <c r="F16" s="24">
        <v>1</v>
      </c>
      <c r="G16" s="24">
        <v>2</v>
      </c>
      <c r="H16" s="30">
        <v>1980</v>
      </c>
      <c r="I16" s="26" t="s">
        <v>169</v>
      </c>
      <c r="J16" s="26"/>
    </row>
    <row r="17" spans="1:10" s="27" customFormat="1">
      <c r="A17" s="51">
        <v>243412</v>
      </c>
      <c r="B17" s="85" t="s">
        <v>88</v>
      </c>
      <c r="C17" s="70"/>
      <c r="D17" s="24"/>
      <c r="E17" s="24"/>
      <c r="F17" s="24">
        <v>1</v>
      </c>
      <c r="G17" s="24">
        <v>1</v>
      </c>
      <c r="H17" s="30">
        <v>990</v>
      </c>
      <c r="I17" s="26" t="s">
        <v>169</v>
      </c>
      <c r="J17" s="26"/>
    </row>
    <row r="18" spans="1:10" s="27" customFormat="1">
      <c r="A18" s="51">
        <v>243500</v>
      </c>
      <c r="B18" s="85" t="s">
        <v>89</v>
      </c>
      <c r="C18" s="28"/>
      <c r="D18" s="29"/>
      <c r="E18" s="24"/>
      <c r="F18" s="24">
        <v>1</v>
      </c>
      <c r="G18" s="24">
        <v>0</v>
      </c>
      <c r="H18" s="30">
        <v>0</v>
      </c>
      <c r="I18" s="26" t="s">
        <v>169</v>
      </c>
      <c r="J18" s="26"/>
    </row>
    <row r="19" spans="1:10">
      <c r="A19" s="51"/>
      <c r="B19" s="85"/>
      <c r="C19" s="23"/>
      <c r="D19" s="29"/>
      <c r="E19" s="24"/>
      <c r="F19" s="24"/>
      <c r="G19" s="24"/>
      <c r="H19" s="30"/>
      <c r="I19" s="26"/>
      <c r="J19" s="26"/>
    </row>
    <row r="20" spans="1:10">
      <c r="A20" s="127" t="s">
        <v>20</v>
      </c>
      <c r="B20" s="128"/>
      <c r="C20" s="128"/>
      <c r="D20" s="129"/>
      <c r="E20" s="36">
        <v>7</v>
      </c>
      <c r="F20" s="36">
        <v>7</v>
      </c>
      <c r="G20" s="36">
        <v>0</v>
      </c>
      <c r="H20" s="37">
        <v>0</v>
      </c>
      <c r="I20" s="37"/>
      <c r="J20" s="37"/>
    </row>
    <row r="21" spans="1:10">
      <c r="A21" s="14" t="s">
        <v>47</v>
      </c>
      <c r="B21" s="3"/>
    </row>
    <row r="22" spans="1:10">
      <c r="A22" s="38" t="s">
        <v>27</v>
      </c>
    </row>
    <row r="23" spans="1:10">
      <c r="A23" s="39" t="s">
        <v>24</v>
      </c>
    </row>
    <row r="24" spans="1:10">
      <c r="A24" s="10" t="s">
        <v>23</v>
      </c>
    </row>
  </sheetData>
  <mergeCells count="11">
    <mergeCell ref="A20:D20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14" zoomScale="150" zoomScaleNormal="150" workbookViewId="0">
      <selection activeCell="I11" sqref="I11:I2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3" t="s">
        <v>146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242924</v>
      </c>
      <c r="B11" s="18" t="s">
        <v>66</v>
      </c>
      <c r="C11" s="2" t="s">
        <v>63</v>
      </c>
      <c r="D11" s="24">
        <v>99</v>
      </c>
      <c r="E11" s="24">
        <v>12</v>
      </c>
      <c r="F11" s="24"/>
      <c r="G11" s="25">
        <v>12</v>
      </c>
      <c r="H11" s="24">
        <v>1188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2</v>
      </c>
      <c r="G12" s="24">
        <v>10</v>
      </c>
      <c r="H12" s="30">
        <v>990</v>
      </c>
      <c r="I12" s="26" t="s">
        <v>169</v>
      </c>
      <c r="J12" s="26"/>
    </row>
    <row r="13" spans="1:10" s="27" customFormat="1">
      <c r="A13" s="51">
        <v>243375</v>
      </c>
      <c r="B13" s="65" t="s">
        <v>64</v>
      </c>
      <c r="C13" s="23"/>
      <c r="D13" s="29"/>
      <c r="E13" s="24"/>
      <c r="F13" s="24">
        <v>1</v>
      </c>
      <c r="G13" s="24">
        <v>9</v>
      </c>
      <c r="H13" s="30">
        <v>891</v>
      </c>
      <c r="I13" s="26" t="s">
        <v>169</v>
      </c>
      <c r="J13" s="26"/>
    </row>
    <row r="14" spans="1:10" s="34" customFormat="1">
      <c r="A14" s="51">
        <v>243375</v>
      </c>
      <c r="B14" s="18" t="s">
        <v>65</v>
      </c>
      <c r="C14" s="23"/>
      <c r="D14" s="29"/>
      <c r="E14" s="24"/>
      <c r="F14" s="24">
        <v>1</v>
      </c>
      <c r="G14" s="32">
        <v>8</v>
      </c>
      <c r="H14" s="33">
        <v>792</v>
      </c>
      <c r="I14" s="26" t="s">
        <v>169</v>
      </c>
      <c r="J14" s="26"/>
    </row>
    <row r="15" spans="1:10" s="27" customFormat="1">
      <c r="A15" s="51">
        <v>243375</v>
      </c>
      <c r="B15" s="18" t="s">
        <v>67</v>
      </c>
      <c r="C15" s="23"/>
      <c r="D15" s="29"/>
      <c r="E15" s="24"/>
      <c r="F15" s="24">
        <v>1</v>
      </c>
      <c r="G15" s="24">
        <v>7</v>
      </c>
      <c r="H15" s="30">
        <v>693</v>
      </c>
      <c r="I15" s="26" t="s">
        <v>169</v>
      </c>
      <c r="J15" s="26"/>
    </row>
    <row r="16" spans="1:10" s="27" customFormat="1">
      <c r="A16" s="51">
        <v>243375</v>
      </c>
      <c r="B16" s="18" t="s">
        <v>71</v>
      </c>
      <c r="C16" s="23"/>
      <c r="D16" s="29"/>
      <c r="E16" s="24"/>
      <c r="F16" s="24">
        <v>1</v>
      </c>
      <c r="G16" s="24">
        <v>6</v>
      </c>
      <c r="H16" s="30">
        <v>594</v>
      </c>
      <c r="I16" s="26" t="s">
        <v>169</v>
      </c>
      <c r="J16" s="26"/>
    </row>
    <row r="17" spans="1:10" s="27" customFormat="1">
      <c r="A17" s="51">
        <v>243376</v>
      </c>
      <c r="B17" s="85" t="s">
        <v>87</v>
      </c>
      <c r="C17" s="23"/>
      <c r="D17" s="29"/>
      <c r="E17" s="24"/>
      <c r="F17" s="24">
        <v>1</v>
      </c>
      <c r="G17" s="24">
        <v>5</v>
      </c>
      <c r="H17" s="30">
        <v>495</v>
      </c>
      <c r="I17" s="26" t="s">
        <v>169</v>
      </c>
      <c r="J17" s="26"/>
    </row>
    <row r="18" spans="1:10" s="27" customFormat="1">
      <c r="A18" s="51">
        <v>243412</v>
      </c>
      <c r="B18" s="18" t="s">
        <v>77</v>
      </c>
      <c r="C18" s="23"/>
      <c r="D18" s="29"/>
      <c r="E18" s="24"/>
      <c r="F18" s="24">
        <v>1</v>
      </c>
      <c r="G18" s="24">
        <v>4</v>
      </c>
      <c r="H18" s="30">
        <v>396</v>
      </c>
      <c r="I18" s="26" t="s">
        <v>169</v>
      </c>
      <c r="J18" s="26"/>
    </row>
    <row r="19" spans="1:10" s="27" customFormat="1">
      <c r="A19" s="51">
        <v>243412</v>
      </c>
      <c r="B19" s="85" t="s">
        <v>86</v>
      </c>
      <c r="C19" s="23"/>
      <c r="D19" s="29"/>
      <c r="E19" s="24"/>
      <c r="F19" s="24">
        <v>1</v>
      </c>
      <c r="G19" s="24">
        <v>3</v>
      </c>
      <c r="H19" s="30">
        <v>297</v>
      </c>
      <c r="I19" s="26" t="s">
        <v>169</v>
      </c>
      <c r="J19" s="26"/>
    </row>
    <row r="20" spans="1:10" s="27" customFormat="1">
      <c r="A20" s="51">
        <v>243412</v>
      </c>
      <c r="B20" s="85" t="s">
        <v>88</v>
      </c>
      <c r="C20" s="70"/>
      <c r="D20" s="24"/>
      <c r="E20" s="24"/>
      <c r="F20" s="24">
        <v>1</v>
      </c>
      <c r="G20" s="24">
        <v>2</v>
      </c>
      <c r="H20" s="30">
        <v>198</v>
      </c>
      <c r="I20" s="26" t="s">
        <v>169</v>
      </c>
      <c r="J20" s="26"/>
    </row>
    <row r="21" spans="1:10" s="27" customFormat="1">
      <c r="A21" s="51">
        <v>243500</v>
      </c>
      <c r="B21" s="85" t="s">
        <v>89</v>
      </c>
      <c r="C21" s="70"/>
      <c r="D21" s="24"/>
      <c r="E21" s="24"/>
      <c r="F21" s="24">
        <v>1</v>
      </c>
      <c r="G21" s="24">
        <v>1</v>
      </c>
      <c r="H21" s="30">
        <v>99</v>
      </c>
      <c r="I21" s="26" t="s">
        <v>169</v>
      </c>
      <c r="J21" s="26"/>
    </row>
    <row r="22" spans="1:10" s="27" customFormat="1">
      <c r="A22" s="51">
        <v>243501</v>
      </c>
      <c r="B22" s="85" t="s">
        <v>103</v>
      </c>
      <c r="C22" s="28"/>
      <c r="D22" s="29"/>
      <c r="E22" s="24"/>
      <c r="F22" s="24">
        <v>1</v>
      </c>
      <c r="G22" s="24">
        <v>0</v>
      </c>
      <c r="H22" s="30">
        <v>0</v>
      </c>
      <c r="I22" s="26" t="s">
        <v>169</v>
      </c>
      <c r="J22" s="30"/>
    </row>
    <row r="23" spans="1:10">
      <c r="A23" s="127" t="s">
        <v>20</v>
      </c>
      <c r="B23" s="128"/>
      <c r="C23" s="128"/>
      <c r="D23" s="129"/>
      <c r="E23" s="36">
        <v>7</v>
      </c>
      <c r="F23" s="36">
        <f>SUM(F12:F22)</f>
        <v>12</v>
      </c>
      <c r="G23" s="36">
        <v>0</v>
      </c>
      <c r="H23" s="37">
        <v>0</v>
      </c>
      <c r="I23" s="37"/>
      <c r="J23" s="37"/>
    </row>
    <row r="24" spans="1:10">
      <c r="A24" s="14" t="s">
        <v>47</v>
      </c>
      <c r="B24" s="3"/>
    </row>
    <row r="25" spans="1:10">
      <c r="A25" s="38" t="s">
        <v>27</v>
      </c>
    </row>
    <row r="26" spans="1:10">
      <c r="A26" s="39" t="s">
        <v>24</v>
      </c>
    </row>
    <row r="27" spans="1:10">
      <c r="A27" s="10" t="s">
        <v>23</v>
      </c>
    </row>
  </sheetData>
  <mergeCells count="11">
    <mergeCell ref="A23:D23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50" zoomScaleNormal="150" workbookViewId="0">
      <selection activeCell="I11" sqref="I11:I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7" t="s">
        <v>145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950</v>
      </c>
      <c r="E11" s="24">
        <v>6</v>
      </c>
      <c r="F11" s="24"/>
      <c r="G11" s="25">
        <v>6</v>
      </c>
      <c r="H11" s="24">
        <v>5700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5</v>
      </c>
      <c r="H12" s="30">
        <v>4750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</v>
      </c>
      <c r="G13" s="24">
        <v>4</v>
      </c>
      <c r="H13" s="30">
        <v>3800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32">
        <v>3</v>
      </c>
      <c r="H14" s="33">
        <v>2850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1</v>
      </c>
      <c r="G15" s="24">
        <v>2</v>
      </c>
      <c r="H15" s="30">
        <v>1900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70"/>
      <c r="D16" s="24"/>
      <c r="E16" s="24"/>
      <c r="F16" s="24">
        <v>1</v>
      </c>
      <c r="G16" s="24">
        <v>1</v>
      </c>
      <c r="H16" s="30">
        <v>950</v>
      </c>
      <c r="I16" s="26" t="s">
        <v>169</v>
      </c>
      <c r="J16" s="26"/>
    </row>
    <row r="17" spans="1:10" s="27" customFormat="1">
      <c r="A17" s="51">
        <v>243375</v>
      </c>
      <c r="B17" s="18" t="s">
        <v>71</v>
      </c>
      <c r="C17" s="70"/>
      <c r="D17" s="24"/>
      <c r="E17" s="24"/>
      <c r="F17" s="24">
        <v>1</v>
      </c>
      <c r="G17" s="24">
        <v>0</v>
      </c>
      <c r="H17" s="30">
        <v>0</v>
      </c>
      <c r="I17" s="26" t="s">
        <v>169</v>
      </c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4</v>
      </c>
      <c r="G19" s="36">
        <v>2</v>
      </c>
      <c r="H19" s="37">
        <v>150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A7" zoomScale="140" zoomScaleNormal="140" workbookViewId="0">
      <selection activeCell="I11" sqref="I11:I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425781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93" t="s">
        <v>147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60</v>
      </c>
      <c r="E11" s="24">
        <v>5</v>
      </c>
      <c r="F11" s="24"/>
      <c r="G11" s="25">
        <v>5</v>
      </c>
      <c r="H11" s="24">
        <v>300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4</v>
      </c>
      <c r="H12" s="30">
        <v>240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</v>
      </c>
      <c r="G13" s="24">
        <v>3</v>
      </c>
      <c r="H13" s="30">
        <v>180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32">
        <v>2</v>
      </c>
      <c r="H14" s="33">
        <v>120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3"/>
      <c r="D15" s="29"/>
      <c r="E15" s="24"/>
      <c r="F15" s="24">
        <v>1</v>
      </c>
      <c r="G15" s="24">
        <v>1</v>
      </c>
      <c r="H15" s="30">
        <v>60</v>
      </c>
      <c r="I15" s="26" t="s">
        <v>169</v>
      </c>
      <c r="J15" s="26"/>
    </row>
    <row r="16" spans="1:10" s="27" customFormat="1">
      <c r="A16" s="51">
        <v>243375</v>
      </c>
      <c r="B16" s="18" t="s">
        <v>71</v>
      </c>
      <c r="C16" s="70"/>
      <c r="D16" s="24"/>
      <c r="E16" s="24"/>
      <c r="F16" s="24">
        <v>1</v>
      </c>
      <c r="G16" s="24">
        <v>0</v>
      </c>
      <c r="H16" s="30">
        <v>0</v>
      </c>
      <c r="I16" s="26" t="s">
        <v>169</v>
      </c>
      <c r="J16" s="26"/>
    </row>
    <row r="17" spans="1:10" s="27" customFormat="1">
      <c r="A17" s="51"/>
      <c r="B17" s="18"/>
      <c r="C17" s="28"/>
      <c r="D17" s="29"/>
      <c r="E17" s="24"/>
      <c r="F17" s="24"/>
      <c r="G17" s="24"/>
      <c r="H17" s="30"/>
      <c r="I17" s="26"/>
      <c r="J17" s="30"/>
    </row>
    <row r="18" spans="1:10">
      <c r="A18" s="127" t="s">
        <v>20</v>
      </c>
      <c r="B18" s="128"/>
      <c r="C18" s="128"/>
      <c r="D18" s="129"/>
      <c r="E18" s="36">
        <v>5</v>
      </c>
      <c r="F18" s="36">
        <v>5</v>
      </c>
      <c r="G18" s="36">
        <v>0</v>
      </c>
      <c r="H18" s="37">
        <v>0</v>
      </c>
      <c r="I18" s="37"/>
      <c r="J18" s="37"/>
    </row>
    <row r="19" spans="1:10">
      <c r="A19" s="14" t="s">
        <v>47</v>
      </c>
      <c r="B19" s="3"/>
    </row>
    <row r="20" spans="1:10">
      <c r="A20" s="38" t="s">
        <v>27</v>
      </c>
    </row>
    <row r="21" spans="1:10">
      <c r="A21" s="39" t="s">
        <v>24</v>
      </c>
    </row>
    <row r="22" spans="1:10">
      <c r="A22" s="10" t="s">
        <v>23</v>
      </c>
    </row>
  </sheetData>
  <mergeCells count="11">
    <mergeCell ref="A18:D18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J17" sqref="J17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148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390</v>
      </c>
      <c r="E11" s="24">
        <v>1</v>
      </c>
      <c r="F11" s="24"/>
      <c r="G11" s="25">
        <v>1</v>
      </c>
      <c r="H11" s="24">
        <v>390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>
        <v>243480</v>
      </c>
      <c r="B13" s="18" t="s">
        <v>56</v>
      </c>
      <c r="C13" s="2" t="s">
        <v>154</v>
      </c>
      <c r="D13" s="29">
        <v>390</v>
      </c>
      <c r="E13" s="24">
        <v>2</v>
      </c>
      <c r="F13" s="24"/>
      <c r="G13" s="24">
        <v>2</v>
      </c>
      <c r="H13" s="30">
        <v>780</v>
      </c>
      <c r="I13" s="26"/>
      <c r="J13" s="26"/>
    </row>
    <row r="14" spans="1:10" s="34" customFormat="1">
      <c r="A14" s="51" t="s">
        <v>155</v>
      </c>
      <c r="B14" s="65" t="s">
        <v>53</v>
      </c>
      <c r="C14" s="23"/>
      <c r="D14" s="29"/>
      <c r="E14" s="24"/>
      <c r="F14" s="24">
        <v>2</v>
      </c>
      <c r="G14" s="32">
        <v>0</v>
      </c>
      <c r="H14" s="33">
        <v>0</v>
      </c>
      <c r="I14" s="26" t="s">
        <v>169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A4" zoomScale="130" zoomScaleNormal="13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7.71093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5" t="s">
        <v>149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30</v>
      </c>
      <c r="E11" s="24">
        <v>4</v>
      </c>
      <c r="F11" s="24"/>
      <c r="G11" s="25">
        <v>4</v>
      </c>
      <c r="H11" s="24">
        <v>120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3</v>
      </c>
      <c r="H12" s="30">
        <v>240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3"/>
      <c r="D13" s="29"/>
      <c r="E13" s="24"/>
      <c r="F13" s="24">
        <v>1</v>
      </c>
      <c r="G13" s="24">
        <v>2</v>
      </c>
      <c r="H13" s="30">
        <v>180</v>
      </c>
      <c r="I13" s="26" t="s">
        <v>169</v>
      </c>
      <c r="J13" s="26"/>
    </row>
    <row r="14" spans="1:10" s="27" customFormat="1">
      <c r="A14" s="51">
        <v>243375</v>
      </c>
      <c r="B14" s="18" t="s">
        <v>65</v>
      </c>
      <c r="C14" s="23"/>
      <c r="D14" s="29"/>
      <c r="E14" s="24"/>
      <c r="F14" s="24">
        <v>1</v>
      </c>
      <c r="G14" s="24">
        <v>1</v>
      </c>
      <c r="H14" s="30">
        <v>60</v>
      </c>
      <c r="I14" s="26" t="s">
        <v>169</v>
      </c>
      <c r="J14" s="26"/>
    </row>
    <row r="15" spans="1:10" s="27" customFormat="1">
      <c r="A15" s="51">
        <v>243375</v>
      </c>
      <c r="B15" s="18" t="s">
        <v>71</v>
      </c>
      <c r="C15" s="70"/>
      <c r="D15" s="24"/>
      <c r="E15" s="24"/>
      <c r="F15" s="24">
        <v>1</v>
      </c>
      <c r="G15" s="24">
        <v>0</v>
      </c>
      <c r="H15" s="30">
        <v>0</v>
      </c>
      <c r="I15" s="26" t="s">
        <v>169</v>
      </c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28"/>
      <c r="D17" s="29"/>
      <c r="E17" s="24"/>
      <c r="F17" s="24"/>
      <c r="G17" s="24"/>
      <c r="H17" s="30"/>
      <c r="I17" s="26"/>
      <c r="J17" s="30"/>
    </row>
    <row r="18" spans="1:10">
      <c r="A18" s="127" t="s">
        <v>20</v>
      </c>
      <c r="B18" s="128"/>
      <c r="C18" s="128"/>
      <c r="D18" s="129"/>
      <c r="E18" s="36">
        <v>4</v>
      </c>
      <c r="F18" s="36">
        <v>4</v>
      </c>
      <c r="G18" s="36">
        <v>0</v>
      </c>
      <c r="H18" s="37">
        <v>0</v>
      </c>
      <c r="I18" s="37"/>
      <c r="J18" s="37"/>
    </row>
    <row r="19" spans="1:10">
      <c r="A19" s="14" t="s">
        <v>47</v>
      </c>
      <c r="B19" s="3"/>
    </row>
    <row r="20" spans="1:10">
      <c r="A20" s="38" t="s">
        <v>27</v>
      </c>
    </row>
    <row r="21" spans="1:10">
      <c r="A21" s="39" t="s">
        <v>24</v>
      </c>
    </row>
    <row r="22" spans="1:10">
      <c r="A22" s="10" t="s">
        <v>23</v>
      </c>
    </row>
  </sheetData>
  <mergeCells count="11">
    <mergeCell ref="A18:D18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30" zoomScaleNormal="13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150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75</v>
      </c>
      <c r="E11" s="24">
        <v>3</v>
      </c>
      <c r="F11" s="24"/>
      <c r="G11" s="25">
        <v>3</v>
      </c>
      <c r="H11" s="24">
        <v>225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1</v>
      </c>
      <c r="G12" s="24">
        <v>2</v>
      </c>
      <c r="H12" s="30">
        <v>150</v>
      </c>
      <c r="I12" s="26" t="s">
        <v>169</v>
      </c>
      <c r="J12" s="26"/>
    </row>
    <row r="13" spans="1:10" s="27" customFormat="1">
      <c r="A13" s="51">
        <v>243375</v>
      </c>
      <c r="B13" s="18" t="s">
        <v>65</v>
      </c>
      <c r="C13" s="23"/>
      <c r="D13" s="29"/>
      <c r="E13" s="24"/>
      <c r="F13" s="24">
        <v>1</v>
      </c>
      <c r="G13" s="24">
        <v>1</v>
      </c>
      <c r="H13" s="30">
        <v>75</v>
      </c>
      <c r="I13" s="26" t="s">
        <v>169</v>
      </c>
      <c r="J13" s="26"/>
    </row>
    <row r="14" spans="1:10" s="34" customFormat="1">
      <c r="A14" s="51">
        <v>243375</v>
      </c>
      <c r="B14" s="18" t="s">
        <v>71</v>
      </c>
      <c r="C14" s="70"/>
      <c r="D14" s="24"/>
      <c r="E14" s="24"/>
      <c r="F14" s="24">
        <v>1</v>
      </c>
      <c r="G14" s="24">
        <v>0</v>
      </c>
      <c r="H14" s="30">
        <v>0</v>
      </c>
      <c r="I14" s="26" t="s">
        <v>169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151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64" t="s">
        <v>18</v>
      </c>
      <c r="F10" s="64" t="s">
        <v>19</v>
      </c>
      <c r="G10" s="64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120</v>
      </c>
      <c r="E11" s="24">
        <v>40</v>
      </c>
      <c r="F11" s="24"/>
      <c r="G11" s="25">
        <v>40</v>
      </c>
      <c r="H11" s="24">
        <v>4800</v>
      </c>
      <c r="I11" s="26" t="s">
        <v>169</v>
      </c>
      <c r="J11" s="26"/>
    </row>
    <row r="12" spans="1:10" s="27" customFormat="1">
      <c r="A12" s="51">
        <v>243375</v>
      </c>
      <c r="B12" s="65" t="s">
        <v>53</v>
      </c>
      <c r="C12" s="23"/>
      <c r="D12" s="29"/>
      <c r="E12" s="24"/>
      <c r="F12" s="24">
        <v>40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40</v>
      </c>
      <c r="F19" s="36">
        <v>40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10" zoomScaleNormal="110" workbookViewId="0">
      <selection activeCell="Q13" sqref="Q13"/>
    </sheetView>
  </sheetViews>
  <sheetFormatPr defaultColWidth="9" defaultRowHeight="21"/>
  <cols>
    <col min="1" max="1" width="13.85546875" style="10" customWidth="1"/>
    <col min="2" max="2" width="26.8554687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78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300</v>
      </c>
      <c r="E11" s="24">
        <v>6</v>
      </c>
      <c r="F11" s="24"/>
      <c r="G11" s="25">
        <v>6</v>
      </c>
      <c r="H11" s="24">
        <v>1800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5</v>
      </c>
      <c r="H12" s="30">
        <v>1500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8"/>
      <c r="D13" s="29"/>
      <c r="E13" s="24"/>
      <c r="F13" s="24">
        <v>1</v>
      </c>
      <c r="G13" s="24">
        <v>4</v>
      </c>
      <c r="H13" s="30">
        <v>1200</v>
      </c>
      <c r="I13" s="26" t="s">
        <v>169</v>
      </c>
      <c r="J13" s="30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24">
        <v>3</v>
      </c>
      <c r="H14" s="30">
        <v>900</v>
      </c>
      <c r="I14" s="26" t="s">
        <v>169</v>
      </c>
      <c r="J14" s="30"/>
    </row>
    <row r="15" spans="1:10" s="27" customFormat="1">
      <c r="A15" s="51">
        <v>243375</v>
      </c>
      <c r="B15" s="18" t="s">
        <v>65</v>
      </c>
      <c r="C15" s="28"/>
      <c r="D15" s="29"/>
      <c r="E15" s="24"/>
      <c r="F15" s="24">
        <v>1</v>
      </c>
      <c r="G15" s="24">
        <v>2</v>
      </c>
      <c r="H15" s="30">
        <v>600</v>
      </c>
      <c r="I15" s="26" t="s">
        <v>169</v>
      </c>
      <c r="J15" s="30"/>
    </row>
    <row r="16" spans="1:10" s="27" customFormat="1">
      <c r="A16" s="51">
        <v>243375</v>
      </c>
      <c r="B16" s="18" t="s">
        <v>67</v>
      </c>
      <c r="C16" s="28"/>
      <c r="D16" s="29"/>
      <c r="E16" s="24"/>
      <c r="F16" s="24">
        <v>1</v>
      </c>
      <c r="G16" s="24">
        <v>1</v>
      </c>
      <c r="H16" s="30">
        <v>300</v>
      </c>
      <c r="I16" s="26" t="s">
        <v>169</v>
      </c>
      <c r="J16" s="30"/>
    </row>
    <row r="17" spans="1:10" s="27" customFormat="1">
      <c r="A17" s="51">
        <v>243412</v>
      </c>
      <c r="B17" s="18" t="s">
        <v>77</v>
      </c>
      <c r="C17" s="28"/>
      <c r="D17" s="29"/>
      <c r="E17" s="24"/>
      <c r="F17" s="24">
        <v>1</v>
      </c>
      <c r="G17" s="24">
        <v>0</v>
      </c>
      <c r="H17" s="30">
        <v>0</v>
      </c>
      <c r="I17" s="26" t="s">
        <v>169</v>
      </c>
      <c r="J17" s="30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6</v>
      </c>
      <c r="G19" s="36">
        <v>0</v>
      </c>
      <c r="H19" s="37">
        <v>0</v>
      </c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" right="0.7" top="0.75" bottom="0.75" header="0.3" footer="0.3"/>
  <pageSetup paperSize="9" scale="93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156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95</v>
      </c>
      <c r="E11" s="24">
        <v>6</v>
      </c>
      <c r="F11" s="24"/>
      <c r="G11" s="25">
        <v>6</v>
      </c>
      <c r="H11" s="24">
        <v>570</v>
      </c>
      <c r="I11" s="26" t="s">
        <v>169</v>
      </c>
      <c r="J11" s="26"/>
    </row>
    <row r="12" spans="1:10" s="27" customFormat="1">
      <c r="A12" s="51">
        <v>243488</v>
      </c>
      <c r="B12" s="65" t="s">
        <v>53</v>
      </c>
      <c r="C12" s="23"/>
      <c r="D12" s="29"/>
      <c r="E12" s="24"/>
      <c r="F12" s="24">
        <v>2</v>
      </c>
      <c r="G12" s="24">
        <v>4</v>
      </c>
      <c r="H12" s="30">
        <v>380</v>
      </c>
      <c r="I12" s="26" t="s">
        <v>169</v>
      </c>
      <c r="J12" s="26"/>
    </row>
    <row r="13" spans="1:10" s="27" customFormat="1">
      <c r="A13" s="51">
        <v>243488</v>
      </c>
      <c r="B13" s="65" t="s">
        <v>64</v>
      </c>
      <c r="C13" s="23"/>
      <c r="D13" s="29"/>
      <c r="E13" s="24"/>
      <c r="F13" s="24">
        <v>1</v>
      </c>
      <c r="G13" s="24">
        <v>3</v>
      </c>
      <c r="H13" s="30">
        <v>285</v>
      </c>
      <c r="I13" s="26" t="s">
        <v>169</v>
      </c>
      <c r="J13" s="26"/>
    </row>
    <row r="14" spans="1:10" s="34" customFormat="1">
      <c r="A14" s="51">
        <v>243488</v>
      </c>
      <c r="B14" s="18" t="s">
        <v>65</v>
      </c>
      <c r="C14" s="23"/>
      <c r="D14" s="29"/>
      <c r="E14" s="24"/>
      <c r="F14" s="24">
        <v>1</v>
      </c>
      <c r="G14" s="32">
        <v>2</v>
      </c>
      <c r="H14" s="33">
        <v>190</v>
      </c>
      <c r="I14" s="26" t="s">
        <v>169</v>
      </c>
      <c r="J14" s="26"/>
    </row>
    <row r="15" spans="1:10" s="27" customFormat="1">
      <c r="A15" s="51">
        <v>243488</v>
      </c>
      <c r="B15" s="18" t="s">
        <v>71</v>
      </c>
      <c r="C15" s="23"/>
      <c r="D15" s="29"/>
      <c r="E15" s="24"/>
      <c r="F15" s="24">
        <v>1</v>
      </c>
      <c r="G15" s="24">
        <v>1</v>
      </c>
      <c r="H15" s="30">
        <v>95</v>
      </c>
      <c r="I15" s="26" t="s">
        <v>169</v>
      </c>
      <c r="J15" s="26"/>
    </row>
    <row r="16" spans="1:10" s="27" customFormat="1">
      <c r="A16" s="51">
        <v>243488</v>
      </c>
      <c r="B16" s="85" t="s">
        <v>87</v>
      </c>
      <c r="C16" s="70"/>
      <c r="D16" s="24"/>
      <c r="E16" s="24"/>
      <c r="F16" s="24">
        <v>1</v>
      </c>
      <c r="G16" s="24">
        <v>0</v>
      </c>
      <c r="H16" s="30">
        <v>0</v>
      </c>
      <c r="I16" s="26" t="s">
        <v>169</v>
      </c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6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157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2890</v>
      </c>
      <c r="E11" s="24">
        <v>7</v>
      </c>
      <c r="F11" s="24"/>
      <c r="G11" s="25">
        <v>7</v>
      </c>
      <c r="H11" s="24">
        <v>20230</v>
      </c>
      <c r="I11" s="26" t="s">
        <v>169</v>
      </c>
      <c r="J11" s="26"/>
    </row>
    <row r="12" spans="1:10" s="27" customFormat="1">
      <c r="A12" s="51">
        <v>243488</v>
      </c>
      <c r="B12" s="65" t="s">
        <v>53</v>
      </c>
      <c r="C12" s="23"/>
      <c r="D12" s="29"/>
      <c r="E12" s="24"/>
      <c r="F12" s="24">
        <v>2</v>
      </c>
      <c r="G12" s="24">
        <v>4</v>
      </c>
      <c r="H12" s="30">
        <v>14450</v>
      </c>
      <c r="I12" s="26" t="s">
        <v>169</v>
      </c>
      <c r="J12" s="26"/>
    </row>
    <row r="13" spans="1:10" s="27" customFormat="1">
      <c r="A13" s="51">
        <v>243488</v>
      </c>
      <c r="B13" s="65" t="s">
        <v>64</v>
      </c>
      <c r="C13" s="23"/>
      <c r="D13" s="29"/>
      <c r="E13" s="24"/>
      <c r="F13" s="24">
        <v>2</v>
      </c>
      <c r="G13" s="24">
        <v>3</v>
      </c>
      <c r="H13" s="30">
        <v>8670</v>
      </c>
      <c r="I13" s="26" t="s">
        <v>169</v>
      </c>
      <c r="J13" s="26"/>
    </row>
    <row r="14" spans="1:10" s="34" customFormat="1">
      <c r="A14" s="51">
        <v>243488</v>
      </c>
      <c r="B14" s="18" t="s">
        <v>65</v>
      </c>
      <c r="C14" s="23"/>
      <c r="D14" s="29"/>
      <c r="E14" s="24"/>
      <c r="F14" s="24">
        <v>1</v>
      </c>
      <c r="G14" s="32">
        <v>2</v>
      </c>
      <c r="H14" s="33">
        <v>5780</v>
      </c>
      <c r="I14" s="26" t="s">
        <v>169</v>
      </c>
      <c r="J14" s="26"/>
    </row>
    <row r="15" spans="1:10" s="27" customFormat="1">
      <c r="A15" s="51">
        <v>243488</v>
      </c>
      <c r="B15" s="18" t="s">
        <v>71</v>
      </c>
      <c r="C15" s="23"/>
      <c r="D15" s="29"/>
      <c r="E15" s="24"/>
      <c r="F15" s="24">
        <v>1</v>
      </c>
      <c r="G15" s="24">
        <v>1</v>
      </c>
      <c r="H15" s="30">
        <v>2890</v>
      </c>
      <c r="I15" s="26" t="s">
        <v>169</v>
      </c>
      <c r="J15" s="26"/>
    </row>
    <row r="16" spans="1:10" s="27" customFormat="1">
      <c r="A16" s="51">
        <v>243488</v>
      </c>
      <c r="B16" s="85" t="s">
        <v>87</v>
      </c>
      <c r="C16" s="70"/>
      <c r="D16" s="24"/>
      <c r="E16" s="24"/>
      <c r="F16" s="24">
        <v>1</v>
      </c>
      <c r="G16" s="24">
        <v>0</v>
      </c>
      <c r="H16" s="30">
        <v>0</v>
      </c>
      <c r="I16" s="26" t="s">
        <v>169</v>
      </c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7</v>
      </c>
      <c r="F19" s="36">
        <v>7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158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390</v>
      </c>
      <c r="E11" s="24">
        <v>2</v>
      </c>
      <c r="F11" s="24"/>
      <c r="G11" s="25">
        <v>2</v>
      </c>
      <c r="H11" s="24">
        <v>780</v>
      </c>
      <c r="I11" s="26" t="s">
        <v>169</v>
      </c>
      <c r="J11" s="26"/>
    </row>
    <row r="12" spans="1:10" s="27" customFormat="1">
      <c r="A12" s="51">
        <v>243488</v>
      </c>
      <c r="B12" s="65" t="s">
        <v>53</v>
      </c>
      <c r="C12" s="23"/>
      <c r="D12" s="29"/>
      <c r="E12" s="24"/>
      <c r="F12" s="24">
        <v>1</v>
      </c>
      <c r="G12" s="24">
        <v>1</v>
      </c>
      <c r="H12" s="30">
        <v>390</v>
      </c>
      <c r="I12" s="26" t="s">
        <v>169</v>
      </c>
      <c r="J12" s="26"/>
    </row>
    <row r="13" spans="1:10" s="27" customFormat="1">
      <c r="A13" s="51">
        <v>243488</v>
      </c>
      <c r="B13" s="65" t="s">
        <v>64</v>
      </c>
      <c r="C13" s="23"/>
      <c r="D13" s="29"/>
      <c r="E13" s="24"/>
      <c r="F13" s="24">
        <v>1</v>
      </c>
      <c r="G13" s="24">
        <v>0</v>
      </c>
      <c r="H13" s="30">
        <v>0</v>
      </c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2</v>
      </c>
      <c r="F19" s="36">
        <v>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5" zoomScale="160" zoomScaleNormal="160" workbookViewId="0">
      <selection activeCell="I11" sqref="I11:I15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159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890</v>
      </c>
      <c r="E11" s="24">
        <v>4</v>
      </c>
      <c r="F11" s="24"/>
      <c r="G11" s="25">
        <v>4</v>
      </c>
      <c r="H11" s="24">
        <v>3560</v>
      </c>
      <c r="I11" s="26" t="s">
        <v>169</v>
      </c>
      <c r="J11" s="26"/>
    </row>
    <row r="12" spans="1:10" s="27" customFormat="1">
      <c r="A12" s="51">
        <v>243488</v>
      </c>
      <c r="B12" s="65" t="s">
        <v>53</v>
      </c>
      <c r="C12" s="23"/>
      <c r="D12" s="29"/>
      <c r="E12" s="24"/>
      <c r="F12" s="24">
        <v>1</v>
      </c>
      <c r="G12" s="24">
        <v>3</v>
      </c>
      <c r="H12" s="30">
        <v>2670</v>
      </c>
      <c r="I12" s="26" t="s">
        <v>169</v>
      </c>
      <c r="J12" s="26"/>
    </row>
    <row r="13" spans="1:10" s="27" customFormat="1">
      <c r="A13" s="51">
        <v>243488</v>
      </c>
      <c r="B13" s="65" t="s">
        <v>64</v>
      </c>
      <c r="C13" s="23"/>
      <c r="D13" s="29"/>
      <c r="E13" s="24"/>
      <c r="F13" s="24">
        <v>1</v>
      </c>
      <c r="G13" s="24">
        <v>2</v>
      </c>
      <c r="H13" s="30">
        <v>1780</v>
      </c>
      <c r="I13" s="26" t="s">
        <v>169</v>
      </c>
      <c r="J13" s="26"/>
    </row>
    <row r="14" spans="1:10" s="34" customFormat="1">
      <c r="A14" s="51">
        <v>243488</v>
      </c>
      <c r="B14" s="18" t="s">
        <v>65</v>
      </c>
      <c r="C14" s="23"/>
      <c r="D14" s="29"/>
      <c r="E14" s="24"/>
      <c r="F14" s="24">
        <v>1</v>
      </c>
      <c r="G14" s="32">
        <v>1</v>
      </c>
      <c r="H14" s="33">
        <v>890</v>
      </c>
      <c r="I14" s="26" t="s">
        <v>169</v>
      </c>
      <c r="J14" s="26"/>
    </row>
    <row r="15" spans="1:10" s="27" customFormat="1">
      <c r="A15" s="51">
        <v>243488</v>
      </c>
      <c r="B15" s="18" t="s">
        <v>71</v>
      </c>
      <c r="C15" s="23"/>
      <c r="D15" s="29"/>
      <c r="E15" s="24"/>
      <c r="F15" s="24">
        <v>1</v>
      </c>
      <c r="G15" s="24">
        <v>0</v>
      </c>
      <c r="H15" s="30">
        <v>0</v>
      </c>
      <c r="I15" s="26" t="s">
        <v>169</v>
      </c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4</v>
      </c>
      <c r="F19" s="36">
        <v>4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8" zoomScale="150" zoomScaleNormal="15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160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380</v>
      </c>
      <c r="E11" s="24">
        <v>1</v>
      </c>
      <c r="F11" s="24"/>
      <c r="G11" s="25">
        <v>1</v>
      </c>
      <c r="H11" s="24">
        <v>380</v>
      </c>
      <c r="I11" s="26" t="s">
        <v>169</v>
      </c>
      <c r="J11" s="26"/>
    </row>
    <row r="12" spans="1:10" s="27" customFormat="1">
      <c r="A12" s="51">
        <v>243488</v>
      </c>
      <c r="B12" s="65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40" zoomScaleNormal="140" workbookViewId="0">
      <selection activeCell="I11" sqref="I11:I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161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130</v>
      </c>
      <c r="E11" s="24">
        <v>5</v>
      </c>
      <c r="F11" s="24"/>
      <c r="G11" s="25">
        <v>5</v>
      </c>
      <c r="H11" s="24">
        <v>650</v>
      </c>
      <c r="I11" s="26" t="s">
        <v>169</v>
      </c>
      <c r="J11" s="26"/>
    </row>
    <row r="12" spans="1:10" s="27" customFormat="1">
      <c r="A12" s="51">
        <v>243488</v>
      </c>
      <c r="B12" s="65" t="s">
        <v>53</v>
      </c>
      <c r="C12" s="23"/>
      <c r="D12" s="29"/>
      <c r="E12" s="24"/>
      <c r="F12" s="24">
        <v>1</v>
      </c>
      <c r="G12" s="24">
        <v>4</v>
      </c>
      <c r="H12" s="30">
        <v>520</v>
      </c>
      <c r="I12" s="26" t="s">
        <v>169</v>
      </c>
      <c r="J12" s="26"/>
    </row>
    <row r="13" spans="1:10" s="27" customFormat="1">
      <c r="A13" s="51">
        <v>243488</v>
      </c>
      <c r="B13" s="65" t="s">
        <v>64</v>
      </c>
      <c r="C13" s="23"/>
      <c r="D13" s="29"/>
      <c r="E13" s="24"/>
      <c r="F13" s="24">
        <v>1</v>
      </c>
      <c r="G13" s="24">
        <v>3</v>
      </c>
      <c r="H13" s="30">
        <v>390</v>
      </c>
      <c r="I13" s="26" t="s">
        <v>169</v>
      </c>
      <c r="J13" s="26"/>
    </row>
    <row r="14" spans="1:10" s="34" customFormat="1">
      <c r="A14" s="51">
        <v>243488</v>
      </c>
      <c r="B14" s="18" t="s">
        <v>65</v>
      </c>
      <c r="C14" s="23"/>
      <c r="D14" s="29"/>
      <c r="E14" s="24"/>
      <c r="F14" s="24">
        <v>1</v>
      </c>
      <c r="G14" s="32">
        <v>2</v>
      </c>
      <c r="H14" s="33">
        <v>260</v>
      </c>
      <c r="I14" s="26" t="s">
        <v>169</v>
      </c>
      <c r="J14" s="26"/>
    </row>
    <row r="15" spans="1:10" s="27" customFormat="1">
      <c r="A15" s="51">
        <v>243488</v>
      </c>
      <c r="B15" s="18" t="s">
        <v>71</v>
      </c>
      <c r="C15" s="23"/>
      <c r="D15" s="29"/>
      <c r="E15" s="24"/>
      <c r="F15" s="24">
        <v>1</v>
      </c>
      <c r="G15" s="24">
        <v>1</v>
      </c>
      <c r="H15" s="30">
        <v>130</v>
      </c>
      <c r="I15" s="26" t="s">
        <v>169</v>
      </c>
      <c r="J15" s="26"/>
    </row>
    <row r="16" spans="1:10" s="27" customFormat="1">
      <c r="A16" s="51">
        <v>243488</v>
      </c>
      <c r="B16" s="18" t="s">
        <v>77</v>
      </c>
      <c r="C16" s="70"/>
      <c r="D16" s="24"/>
      <c r="E16" s="24"/>
      <c r="F16" s="24">
        <v>1</v>
      </c>
      <c r="G16" s="24">
        <v>0</v>
      </c>
      <c r="H16" s="30">
        <v>0</v>
      </c>
      <c r="I16" s="26" t="s">
        <v>169</v>
      </c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5</v>
      </c>
      <c r="F19" s="36">
        <v>5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40" zoomScaleNormal="140" workbookViewId="0">
      <selection activeCell="I11" sqref="I11:I14"/>
    </sheetView>
  </sheetViews>
  <sheetFormatPr defaultColWidth="9" defaultRowHeight="21"/>
  <cols>
    <col min="1" max="1" width="13.85546875" style="10" customWidth="1"/>
    <col min="2" max="2" width="18.140625" style="9" customWidth="1"/>
    <col min="3" max="3" width="13.28515625" style="11" customWidth="1"/>
    <col min="4" max="4" width="9.140625" style="12" customWidth="1"/>
    <col min="5" max="7" width="9" style="12" customWidth="1"/>
    <col min="8" max="8" width="9.85546875" style="12" customWidth="1"/>
    <col min="9" max="9" width="23.710937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162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190</v>
      </c>
      <c r="E11" s="24">
        <v>3</v>
      </c>
      <c r="F11" s="24"/>
      <c r="G11" s="25">
        <v>3</v>
      </c>
      <c r="H11" s="24">
        <v>570</v>
      </c>
      <c r="I11" s="26" t="s">
        <v>169</v>
      </c>
      <c r="J11" s="26"/>
    </row>
    <row r="12" spans="1:10" s="27" customFormat="1">
      <c r="A12" s="51">
        <v>243488</v>
      </c>
      <c r="B12" s="18" t="s">
        <v>71</v>
      </c>
      <c r="C12" s="23"/>
      <c r="D12" s="29"/>
      <c r="E12" s="24"/>
      <c r="F12" s="24">
        <v>1</v>
      </c>
      <c r="G12" s="24">
        <v>2</v>
      </c>
      <c r="H12" s="30">
        <v>380</v>
      </c>
      <c r="I12" s="26" t="s">
        <v>169</v>
      </c>
      <c r="J12" s="26"/>
    </row>
    <row r="13" spans="1:10" s="27" customFormat="1">
      <c r="A13" s="51">
        <v>243488</v>
      </c>
      <c r="B13" s="65" t="s">
        <v>53</v>
      </c>
      <c r="C13" s="23"/>
      <c r="D13" s="29"/>
      <c r="E13" s="24"/>
      <c r="F13" s="24">
        <v>1</v>
      </c>
      <c r="G13" s="24">
        <v>1</v>
      </c>
      <c r="H13" s="30">
        <v>190</v>
      </c>
      <c r="I13" s="26" t="s">
        <v>169</v>
      </c>
      <c r="J13" s="26"/>
    </row>
    <row r="14" spans="1:10" s="34" customFormat="1">
      <c r="A14" s="51">
        <v>243488</v>
      </c>
      <c r="B14" s="65" t="s">
        <v>64</v>
      </c>
      <c r="C14" s="23"/>
      <c r="D14" s="29"/>
      <c r="E14" s="24"/>
      <c r="F14" s="24">
        <v>1</v>
      </c>
      <c r="G14" s="32">
        <v>0</v>
      </c>
      <c r="H14" s="33">
        <v>0</v>
      </c>
      <c r="I14" s="26" t="s">
        <v>169</v>
      </c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9" orientation="landscape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163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4200</v>
      </c>
      <c r="E11" s="24">
        <v>1</v>
      </c>
      <c r="F11" s="24"/>
      <c r="G11" s="25">
        <v>1</v>
      </c>
      <c r="H11" s="24">
        <v>4200</v>
      </c>
      <c r="I11" s="26" t="s">
        <v>169</v>
      </c>
      <c r="J11" s="26"/>
    </row>
    <row r="12" spans="1:10" s="27" customFormat="1">
      <c r="A12" s="51">
        <v>243488</v>
      </c>
      <c r="B12" s="65" t="s">
        <v>53</v>
      </c>
      <c r="C12" s="23"/>
      <c r="D12" s="29"/>
      <c r="E12" s="24"/>
      <c r="F12" s="24">
        <v>1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</v>
      </c>
      <c r="F19" s="36">
        <v>1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0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164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40</v>
      </c>
      <c r="E11" s="24">
        <v>12</v>
      </c>
      <c r="F11" s="24"/>
      <c r="G11" s="25">
        <v>12</v>
      </c>
      <c r="H11" s="24">
        <v>480</v>
      </c>
      <c r="I11" s="26" t="s">
        <v>169</v>
      </c>
      <c r="J11" s="26"/>
    </row>
    <row r="12" spans="1:10" s="27" customFormat="1">
      <c r="A12" s="51">
        <v>243488</v>
      </c>
      <c r="B12" s="65" t="s">
        <v>53</v>
      </c>
      <c r="C12" s="23"/>
      <c r="D12" s="29"/>
      <c r="E12" s="24"/>
      <c r="F12" s="24">
        <v>6</v>
      </c>
      <c r="G12" s="24">
        <v>6</v>
      </c>
      <c r="H12" s="30">
        <v>240</v>
      </c>
      <c r="I12" s="26" t="s">
        <v>169</v>
      </c>
      <c r="J12" s="26"/>
    </row>
    <row r="13" spans="1:10" s="27" customFormat="1">
      <c r="A13" s="51">
        <v>243488</v>
      </c>
      <c r="B13" s="65" t="s">
        <v>64</v>
      </c>
      <c r="C13" s="23"/>
      <c r="D13" s="29"/>
      <c r="E13" s="24"/>
      <c r="F13" s="24">
        <v>6</v>
      </c>
      <c r="G13" s="24">
        <v>0</v>
      </c>
      <c r="H13" s="30">
        <v>0</v>
      </c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12</v>
      </c>
      <c r="F19" s="36">
        <v>12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2" zoomScale="140" zoomScaleNormal="140"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165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1790</v>
      </c>
      <c r="E11" s="24">
        <v>3</v>
      </c>
      <c r="F11" s="24"/>
      <c r="G11" s="25">
        <v>3</v>
      </c>
      <c r="H11" s="24">
        <v>5370</v>
      </c>
      <c r="I11" s="26" t="s">
        <v>169</v>
      </c>
      <c r="J11" s="26"/>
    </row>
    <row r="12" spans="1:10" s="27" customFormat="1">
      <c r="A12" s="51">
        <v>243488</v>
      </c>
      <c r="B12" s="18" t="s">
        <v>71</v>
      </c>
      <c r="C12" s="23"/>
      <c r="D12" s="29"/>
      <c r="E12" s="24"/>
      <c r="F12" s="24">
        <v>3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40</v>
      </c>
      <c r="F19" s="36">
        <v>40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130" zoomScaleNormal="130" workbookViewId="0">
      <selection activeCell="K9" sqref="K9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5" style="12" customWidth="1"/>
    <col min="10" max="10" width="13.4257812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63" t="s">
        <v>79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22" t="s">
        <v>18</v>
      </c>
      <c r="F10" s="22" t="s">
        <v>19</v>
      </c>
      <c r="G10" s="22" t="s">
        <v>3</v>
      </c>
      <c r="H10" s="136"/>
      <c r="I10" s="138"/>
      <c r="J10" s="139"/>
    </row>
    <row r="11" spans="1:10" s="27" customFormat="1">
      <c r="A11" s="51">
        <v>243371</v>
      </c>
      <c r="B11" s="18" t="s">
        <v>56</v>
      </c>
      <c r="C11" s="2" t="s">
        <v>63</v>
      </c>
      <c r="D11" s="24">
        <v>300</v>
      </c>
      <c r="E11" s="24">
        <v>6</v>
      </c>
      <c r="F11" s="24"/>
      <c r="G11" s="25">
        <v>6</v>
      </c>
      <c r="H11" s="24">
        <v>1800</v>
      </c>
      <c r="I11" s="26" t="s">
        <v>169</v>
      </c>
      <c r="J11" s="26"/>
    </row>
    <row r="12" spans="1:10" s="27" customFormat="1">
      <c r="A12" s="51">
        <v>242924</v>
      </c>
      <c r="B12" s="18" t="s">
        <v>66</v>
      </c>
      <c r="C12" s="23"/>
      <c r="D12" s="29"/>
      <c r="E12" s="24"/>
      <c r="F12" s="24">
        <v>1</v>
      </c>
      <c r="G12" s="24">
        <v>5</v>
      </c>
      <c r="H12" s="30">
        <v>1500</v>
      </c>
      <c r="I12" s="26" t="s">
        <v>169</v>
      </c>
      <c r="J12" s="26"/>
    </row>
    <row r="13" spans="1:10" s="27" customFormat="1">
      <c r="A13" s="51">
        <v>243375</v>
      </c>
      <c r="B13" s="65" t="s">
        <v>53</v>
      </c>
      <c r="C13" s="28"/>
      <c r="D13" s="29"/>
      <c r="E13" s="24"/>
      <c r="F13" s="24">
        <v>1</v>
      </c>
      <c r="G13" s="24">
        <v>4</v>
      </c>
      <c r="H13" s="30">
        <v>1200</v>
      </c>
      <c r="I13" s="26" t="s">
        <v>169</v>
      </c>
      <c r="J13" s="26"/>
    </row>
    <row r="14" spans="1:10" s="34" customFormat="1">
      <c r="A14" s="51">
        <v>243375</v>
      </c>
      <c r="B14" s="65" t="s">
        <v>64</v>
      </c>
      <c r="C14" s="23"/>
      <c r="D14" s="29"/>
      <c r="E14" s="24"/>
      <c r="F14" s="24">
        <v>1</v>
      </c>
      <c r="G14" s="24">
        <v>3</v>
      </c>
      <c r="H14" s="30">
        <v>900</v>
      </c>
      <c r="I14" s="26" t="s">
        <v>169</v>
      </c>
      <c r="J14" s="26"/>
    </row>
    <row r="15" spans="1:10" s="27" customFormat="1">
      <c r="A15" s="51">
        <v>243375</v>
      </c>
      <c r="B15" s="18" t="s">
        <v>65</v>
      </c>
      <c r="C15" s="28"/>
      <c r="D15" s="29"/>
      <c r="E15" s="24"/>
      <c r="F15" s="24">
        <v>1</v>
      </c>
      <c r="G15" s="24">
        <v>2</v>
      </c>
      <c r="H15" s="30">
        <v>600</v>
      </c>
      <c r="I15" s="26" t="s">
        <v>169</v>
      </c>
      <c r="J15" s="26"/>
    </row>
    <row r="16" spans="1:10" s="27" customFormat="1">
      <c r="A16" s="51">
        <v>243375</v>
      </c>
      <c r="B16" s="18" t="s">
        <v>67</v>
      </c>
      <c r="C16" s="28"/>
      <c r="D16" s="29"/>
      <c r="E16" s="24"/>
      <c r="F16" s="24">
        <v>1</v>
      </c>
      <c r="G16" s="24">
        <v>1</v>
      </c>
      <c r="H16" s="30">
        <v>300</v>
      </c>
      <c r="I16" s="26" t="s">
        <v>169</v>
      </c>
      <c r="J16" s="30"/>
    </row>
    <row r="17" spans="1:10" s="27" customFormat="1">
      <c r="A17" s="51">
        <v>243412</v>
      </c>
      <c r="B17" s="18" t="s">
        <v>77</v>
      </c>
      <c r="C17" s="28"/>
      <c r="D17" s="29"/>
      <c r="E17" s="24"/>
      <c r="F17" s="24">
        <v>1</v>
      </c>
      <c r="G17" s="24">
        <v>0</v>
      </c>
      <c r="H17" s="30">
        <v>0</v>
      </c>
      <c r="I17" s="26" t="s">
        <v>169</v>
      </c>
      <c r="J17" s="30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30"/>
      <c r="J18" s="30"/>
    </row>
    <row r="19" spans="1:10">
      <c r="A19" s="127" t="s">
        <v>20</v>
      </c>
      <c r="B19" s="128"/>
      <c r="C19" s="128"/>
      <c r="D19" s="129"/>
      <c r="E19" s="36">
        <v>6</v>
      </c>
      <c r="F19" s="36">
        <v>6</v>
      </c>
      <c r="G19" s="36">
        <v>0</v>
      </c>
      <c r="H19" s="37">
        <v>0</v>
      </c>
      <c r="I19" s="26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8" zoomScale="150" zoomScaleNormal="150" workbookViewId="0">
      <selection activeCell="H21" sqref="H21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166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1450</v>
      </c>
      <c r="E11" s="24">
        <v>3</v>
      </c>
      <c r="F11" s="24"/>
      <c r="G11" s="25">
        <v>3</v>
      </c>
      <c r="H11" s="24">
        <v>4350</v>
      </c>
      <c r="I11" s="26" t="s">
        <v>169</v>
      </c>
      <c r="J11" s="26"/>
    </row>
    <row r="12" spans="1:10" s="27" customFormat="1">
      <c r="A12" s="51">
        <v>243488</v>
      </c>
      <c r="B12" s="18" t="s">
        <v>71</v>
      </c>
      <c r="C12" s="23"/>
      <c r="D12" s="29"/>
      <c r="E12" s="24"/>
      <c r="F12" s="24">
        <v>3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I11" sqref="I11:I12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167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1450</v>
      </c>
      <c r="E11" s="24">
        <v>3</v>
      </c>
      <c r="F11" s="24"/>
      <c r="G11" s="25">
        <v>3</v>
      </c>
      <c r="H11" s="24">
        <v>4350</v>
      </c>
      <c r="I11" s="26" t="s">
        <v>169</v>
      </c>
      <c r="J11" s="26"/>
    </row>
    <row r="12" spans="1:10" s="27" customFormat="1">
      <c r="A12" s="51">
        <v>243488</v>
      </c>
      <c r="B12" s="18" t="s">
        <v>71</v>
      </c>
      <c r="C12" s="23"/>
      <c r="D12" s="29"/>
      <c r="E12" s="24"/>
      <c r="F12" s="24">
        <v>3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N16" sqref="N16"/>
    </sheetView>
  </sheetViews>
  <sheetFormatPr defaultColWidth="9" defaultRowHeight="21"/>
  <cols>
    <col min="1" max="1" width="13.85546875" style="10" customWidth="1"/>
    <col min="2" max="2" width="23.28515625" style="9" customWidth="1"/>
    <col min="3" max="3" width="13.28515625" style="11" customWidth="1"/>
    <col min="4" max="4" width="9.85546875" style="12" customWidth="1"/>
    <col min="5" max="7" width="9" style="12" customWidth="1"/>
    <col min="8" max="8" width="12" style="12" customWidth="1"/>
    <col min="9" max="9" width="18.140625" style="12" customWidth="1"/>
    <col min="10" max="10" width="13.7109375" style="12" customWidth="1"/>
    <col min="11" max="16384" width="9" style="9"/>
  </cols>
  <sheetData>
    <row r="1" spans="1:10" ht="30.75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>
      <c r="H2" s="13" t="s">
        <v>5</v>
      </c>
      <c r="I2" s="131" t="s">
        <v>43</v>
      </c>
      <c r="J2" s="131"/>
    </row>
    <row r="3" spans="1:10">
      <c r="A3" s="14" t="s">
        <v>6</v>
      </c>
      <c r="B3" s="15"/>
      <c r="H3" s="13" t="s">
        <v>8</v>
      </c>
      <c r="I3" s="131" t="s">
        <v>69</v>
      </c>
      <c r="J3" s="131"/>
    </row>
    <row r="4" spans="1:10">
      <c r="A4" s="14" t="s">
        <v>9</v>
      </c>
      <c r="B4" s="40" t="s">
        <v>44</v>
      </c>
      <c r="C4" s="17"/>
      <c r="D4" s="9"/>
      <c r="E4" s="9"/>
      <c r="F4" s="9"/>
      <c r="G4" s="9"/>
      <c r="H4" s="13" t="s">
        <v>22</v>
      </c>
      <c r="I4" s="13"/>
      <c r="J4" s="13"/>
    </row>
    <row r="5" spans="1:10">
      <c r="A5" s="14" t="s">
        <v>26</v>
      </c>
      <c r="B5" s="1" t="s">
        <v>168</v>
      </c>
      <c r="C5" s="17"/>
      <c r="D5" s="19"/>
      <c r="H5" s="13" t="s">
        <v>45</v>
      </c>
      <c r="I5" s="13"/>
      <c r="J5" s="13"/>
    </row>
    <row r="6" spans="1:10">
      <c r="A6" s="14" t="s">
        <v>10</v>
      </c>
      <c r="B6" s="41" t="s">
        <v>7</v>
      </c>
      <c r="C6" s="17"/>
      <c r="H6" s="13" t="s">
        <v>11</v>
      </c>
      <c r="I6" s="13"/>
      <c r="J6" s="13"/>
    </row>
    <row r="7" spans="1:10">
      <c r="A7" s="14" t="s">
        <v>12</v>
      </c>
      <c r="B7" s="16" t="s">
        <v>21</v>
      </c>
      <c r="C7" s="17"/>
      <c r="H7" s="13" t="s">
        <v>13</v>
      </c>
      <c r="I7" s="13"/>
      <c r="J7" s="13"/>
    </row>
    <row r="9" spans="1:10" s="13" customFormat="1">
      <c r="A9" s="132" t="s">
        <v>52</v>
      </c>
      <c r="B9" s="133" t="s">
        <v>51</v>
      </c>
      <c r="C9" s="133" t="s">
        <v>14</v>
      </c>
      <c r="D9" s="20" t="s">
        <v>46</v>
      </c>
      <c r="E9" s="134" t="s">
        <v>15</v>
      </c>
      <c r="F9" s="134"/>
      <c r="G9" s="134"/>
      <c r="H9" s="135" t="s">
        <v>2</v>
      </c>
      <c r="I9" s="137" t="s">
        <v>49</v>
      </c>
      <c r="J9" s="139" t="s">
        <v>50</v>
      </c>
    </row>
    <row r="10" spans="1:10" s="13" customFormat="1">
      <c r="A10" s="132"/>
      <c r="B10" s="133"/>
      <c r="C10" s="133"/>
      <c r="D10" s="21" t="s">
        <v>17</v>
      </c>
      <c r="E10" s="91" t="s">
        <v>18</v>
      </c>
      <c r="F10" s="91" t="s">
        <v>19</v>
      </c>
      <c r="G10" s="91" t="s">
        <v>3</v>
      </c>
      <c r="H10" s="136"/>
      <c r="I10" s="138"/>
      <c r="J10" s="139"/>
    </row>
    <row r="11" spans="1:10" s="27" customFormat="1">
      <c r="A11" s="51">
        <v>243480</v>
      </c>
      <c r="B11" s="18" t="s">
        <v>56</v>
      </c>
      <c r="C11" s="2" t="s">
        <v>154</v>
      </c>
      <c r="D11" s="24">
        <v>1450</v>
      </c>
      <c r="E11" s="24">
        <v>3</v>
      </c>
      <c r="F11" s="24"/>
      <c r="G11" s="25">
        <v>3</v>
      </c>
      <c r="H11" s="24">
        <v>4350</v>
      </c>
      <c r="I11" s="26" t="s">
        <v>169</v>
      </c>
      <c r="J11" s="26"/>
    </row>
    <row r="12" spans="1:10" s="27" customFormat="1">
      <c r="A12" s="51">
        <v>243488</v>
      </c>
      <c r="B12" s="18" t="s">
        <v>71</v>
      </c>
      <c r="C12" s="23"/>
      <c r="D12" s="29"/>
      <c r="E12" s="24"/>
      <c r="F12" s="24">
        <v>3</v>
      </c>
      <c r="G12" s="24">
        <v>0</v>
      </c>
      <c r="H12" s="30">
        <v>0</v>
      </c>
      <c r="I12" s="26" t="s">
        <v>169</v>
      </c>
      <c r="J12" s="26"/>
    </row>
    <row r="13" spans="1:10" s="27" customFormat="1">
      <c r="A13" s="51"/>
      <c r="B13" s="18"/>
      <c r="C13" s="23"/>
      <c r="D13" s="29"/>
      <c r="E13" s="24"/>
      <c r="F13" s="24"/>
      <c r="G13" s="24"/>
      <c r="H13" s="30"/>
      <c r="I13" s="26"/>
      <c r="J13" s="26"/>
    </row>
    <row r="14" spans="1:10" s="34" customFormat="1">
      <c r="A14" s="51"/>
      <c r="B14" s="18"/>
      <c r="C14" s="23"/>
      <c r="D14" s="29"/>
      <c r="E14" s="24"/>
      <c r="F14" s="24"/>
      <c r="G14" s="32"/>
      <c r="H14" s="33"/>
      <c r="I14" s="26"/>
      <c r="J14" s="26"/>
    </row>
    <row r="15" spans="1:10" s="27" customFormat="1">
      <c r="A15" s="51"/>
      <c r="B15" s="18"/>
      <c r="C15" s="23"/>
      <c r="D15" s="29"/>
      <c r="E15" s="24"/>
      <c r="F15" s="24"/>
      <c r="G15" s="24"/>
      <c r="H15" s="30"/>
      <c r="I15" s="26"/>
      <c r="J15" s="26"/>
    </row>
    <row r="16" spans="1:10" s="27" customFormat="1">
      <c r="A16" s="51"/>
      <c r="B16" s="18"/>
      <c r="C16" s="70"/>
      <c r="D16" s="24"/>
      <c r="E16" s="24"/>
      <c r="F16" s="24"/>
      <c r="G16" s="24"/>
      <c r="H16" s="30"/>
      <c r="I16" s="26"/>
      <c r="J16" s="26"/>
    </row>
    <row r="17" spans="1:10" s="27" customFormat="1">
      <c r="A17" s="51"/>
      <c r="B17" s="18"/>
      <c r="C17" s="70"/>
      <c r="D17" s="24"/>
      <c r="E17" s="24"/>
      <c r="F17" s="24"/>
      <c r="G17" s="24"/>
      <c r="H17" s="30"/>
      <c r="I17" s="26"/>
      <c r="J17" s="26"/>
    </row>
    <row r="18" spans="1:10" s="27" customFormat="1">
      <c r="A18" s="51"/>
      <c r="B18" s="18"/>
      <c r="C18" s="28"/>
      <c r="D18" s="29"/>
      <c r="E18" s="24"/>
      <c r="F18" s="24"/>
      <c r="G18" s="24"/>
      <c r="H18" s="30"/>
      <c r="I18" s="26"/>
      <c r="J18" s="30"/>
    </row>
    <row r="19" spans="1:10">
      <c r="A19" s="127" t="s">
        <v>20</v>
      </c>
      <c r="B19" s="128"/>
      <c r="C19" s="128"/>
      <c r="D19" s="129"/>
      <c r="E19" s="36">
        <v>3</v>
      </c>
      <c r="F19" s="36">
        <v>3</v>
      </c>
      <c r="G19" s="36">
        <v>0</v>
      </c>
      <c r="H19" s="37">
        <v>0</v>
      </c>
      <c r="I19" s="37"/>
      <c r="J19" s="37"/>
    </row>
    <row r="20" spans="1:10">
      <c r="A20" s="14" t="s">
        <v>47</v>
      </c>
      <c r="B20" s="3"/>
    </row>
    <row r="21" spans="1:10">
      <c r="A21" s="38" t="s">
        <v>27</v>
      </c>
    </row>
    <row r="22" spans="1:10">
      <c r="A22" s="39" t="s">
        <v>24</v>
      </c>
    </row>
    <row r="23" spans="1:10">
      <c r="A23" s="10" t="s">
        <v>23</v>
      </c>
    </row>
  </sheetData>
  <mergeCells count="11">
    <mergeCell ref="A19:D19"/>
    <mergeCell ref="A1:J1"/>
    <mergeCell ref="I2:J2"/>
    <mergeCell ref="I3:J3"/>
    <mergeCell ref="A9:A10"/>
    <mergeCell ref="B9:B10"/>
    <mergeCell ref="C9:C10"/>
    <mergeCell ref="E9:G9"/>
    <mergeCell ref="H9:H10"/>
    <mergeCell ref="I9:I10"/>
    <mergeCell ref="J9:J10"/>
  </mergeCells>
  <pageMargins left="0.7" right="0.7" top="0.75" bottom="0.75" header="0.3" footer="0.3"/>
  <pageSetup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92</vt:i4>
      </vt:variant>
      <vt:variant>
        <vt:lpstr>ช่วงที่มีชื่อ</vt:lpstr>
      </vt:variant>
      <vt:variant>
        <vt:i4>3</vt:i4>
      </vt:variant>
    </vt:vector>
  </HeadingPairs>
  <TitlesOfParts>
    <vt:vector size="95" baseType="lpstr">
      <vt:lpstr>แบบรายงานวัสดุประจำปี</vt:lpstr>
      <vt:lpstr>รายงานวสดุคงเหลือ</vt:lpstr>
      <vt:lpstr>1.  เทบใสเล็กแกน 3 นิ้ว  </vt:lpstr>
      <vt:lpstr>2. ที่เจาะกระดาษ (ขนาดกลาง)</vt:lpstr>
      <vt:lpstr>3. เอททานอลฮาร์ดดิส 1 TB</vt:lpstr>
      <vt:lpstr>4. แผ่นเคลือบเอ 4</vt:lpstr>
      <vt:lpstr>5. ปากกาไวท์บอร์ด แดง</vt:lpstr>
      <vt:lpstr>6. ปากกาไวท์บอร์ด น้ำเงิน</vt:lpstr>
      <vt:lpstr>7. ปากกาไวท์บอร์ด ดำ</vt:lpstr>
      <vt:lpstr>8.แผ่นรองตัด </vt:lpstr>
      <vt:lpstr>9. กล่องใส่เอกสาร 3 ช่อง</vt:lpstr>
      <vt:lpstr>10. ปกสี 180 แกรม </vt:lpstr>
      <vt:lpstr>11. กระดาษปกการ์ด 150 แกรม</vt:lpstr>
      <vt:lpstr>12. คัดเตอร์ใหญ่ Mesa</vt:lpstr>
      <vt:lpstr>13. ครีมถอนลวด Mesa</vt:lpstr>
      <vt:lpstr>14. กรรไกร 8 นิ้ว</vt:lpstr>
      <vt:lpstr>15 พานโตกสีทอง 24 ซม.</vt:lpstr>
      <vt:lpstr>16. กบเหลาดินสอแบบหมุน</vt:lpstr>
      <vt:lpstr>17. ไวท์บอร์ด 1 เมตร ติดผนัง</vt:lpstr>
      <vt:lpstr>18. ขี้ผึ้งนับกระดาษ</vt:lpstr>
      <vt:lpstr>19. ยางลบ 2B</vt:lpstr>
      <vt:lpstr>20. เครื่องดึงเทปใส</vt:lpstr>
      <vt:lpstr>21.ดินสอ 2B </vt:lpstr>
      <vt:lpstr>22.ปากกาน้ำเงิน 50 ด้าม </vt:lpstr>
      <vt:lpstr>23. ปากกาเสนอเซ็น สีดำ </vt:lpstr>
      <vt:lpstr>24. ปากกาเสนอเซ็น สีน้ำเงิน</vt:lpstr>
      <vt:lpstr>25. ปากกาดำจีซอฟ 0.38 </vt:lpstr>
      <vt:lpstr>26. ปากกาแดงจีซอฟ 0.38</vt:lpstr>
      <vt:lpstr>27. ปากกาเน้นข้อความ </vt:lpstr>
      <vt:lpstr>28. กาว UHU 22 กรัม</vt:lpstr>
      <vt:lpstr>29. เทปลบคำผิด </vt:lpstr>
      <vt:lpstr>30. น้ำยาลบคำผิด</vt:lpstr>
      <vt:lpstr>31.แท่นประทับ น้ำเงิน </vt:lpstr>
      <vt:lpstr>32. แท่นประทับ  แดง</vt:lpstr>
      <vt:lpstr>33. หมึกเติมแท่นประทับ น้ำเงิน</vt:lpstr>
      <vt:lpstr>34. หมึกเติมแท่นประทับ แดง</vt:lpstr>
      <vt:lpstr>35. ไม้บรรทัดเหล็ก</vt:lpstr>
      <vt:lpstr>36. ใบมีดคัดเตอร์ เล็ก</vt:lpstr>
      <vt:lpstr>37. ใบมีดคัดเตอร์ ใหญ่</vt:lpstr>
      <vt:lpstr>38. ตรายางไทยวันที่ </vt:lpstr>
      <vt:lpstr>39. ลวดเย็บกระดาษ No 35-1M</vt:lpstr>
      <vt:lpstr>40. ลวดเย็บกระดาษ No 10-1M</vt:lpstr>
      <vt:lpstr>41. คลิปดำ No. E110 (1 x12)</vt:lpstr>
      <vt:lpstr>42. คลิปดำ No. E111 (1x12)</vt:lpstr>
      <vt:lpstr>43. คลิปดำ No. E112 (1x12)</vt:lpstr>
      <vt:lpstr>44. คลิปดำ No. E108</vt:lpstr>
      <vt:lpstr>45. ลวดเสียบ 300 ตัว</vt:lpstr>
      <vt:lpstr>46. สมุดเยี่ยม</vt:lpstr>
      <vt:lpstr>47.หมึกเลเซอร์ HP- 107A</vt:lpstr>
      <vt:lpstr>48. หมึก HP lacerjet Pro M12a</vt:lpstr>
      <vt:lpstr>49. สมุดเสนอเซ็นต์ </vt:lpstr>
      <vt:lpstr>50. ปกใส</vt:lpstr>
      <vt:lpstr>51. กระดาษการ์ด สีขาว 180 แกรม</vt:lpstr>
      <vt:lpstr>52. กระดาษ A4 80 แกรม</vt:lpstr>
      <vt:lpstr>53. ซองน้ำตาลกาวในตัว A4</vt:lpstr>
      <vt:lpstr>54. ซองมีครุฑยาว  สีขาว</vt:lpstr>
      <vt:lpstr>55. แฟ้มตราช้าง 3 นิ้ว </vt:lpstr>
      <vt:lpstr>56.แฟ้มตราช้าง 2 นิ้ว เอฟ4 </vt:lpstr>
      <vt:lpstr>57. แลคซีน คละสี 2 นิ้ว </vt:lpstr>
      <vt:lpstr>58. แลคซีน คละสี 1.5 นิ้ว</vt:lpstr>
      <vt:lpstr>59. สมุดกล่าวรายงาน</vt:lpstr>
      <vt:lpstr>60 กระดาษการ์ดสี 80 แกรม</vt:lpstr>
      <vt:lpstr>61. แฟลช ไดร์ฟ 64 G</vt:lpstr>
      <vt:lpstr>62. แม็ก 10 N</vt:lpstr>
      <vt:lpstr>63. แม็กตราช้าง เบอร์ 35</vt:lpstr>
      <vt:lpstr>64. ปลั๊ก 3 ตา  5 เมตร </vt:lpstr>
      <vt:lpstr>65. ชั้นวางเอกสาร 3 ชั้น </vt:lpstr>
      <vt:lpstr>66. ชั้นวางเอกสาร 3 ชั้น</vt:lpstr>
      <vt:lpstr> 67. ลวดเย็บ 23-10 </vt:lpstr>
      <vt:lpstr>68. ลวดเย็บ 23-15</vt:lpstr>
      <vt:lpstr>69. ลวดเย็บ 23-20</vt:lpstr>
      <vt:lpstr>70.ลิ้นชักออก้า 7 ชั้น </vt:lpstr>
      <vt:lpstr>71. ที่เสียบปากกา</vt:lpstr>
      <vt:lpstr>72. เครื่องคิดเลข</vt:lpstr>
      <vt:lpstr>73. ตรายาง</vt:lpstr>
      <vt:lpstr>74. ตรายางวันที่หมึกในตัว</vt:lpstr>
      <vt:lpstr>75.แปรงลบกระดาน</vt:lpstr>
      <vt:lpstr>76. ที่แขวนตรายาง</vt:lpstr>
      <vt:lpstr>77. ป้ายสามเหลี่ยม</vt:lpstr>
      <vt:lpstr>1. แท่นตัดเทปใส (เล็ก)</vt:lpstr>
      <vt:lpstr>2 หมึกเลเซอร์ HP Laser MFP 137 </vt:lpstr>
      <vt:lpstr>3.แผ่นรองตัด A2 45 30 ซม.</vt:lpstr>
      <vt:lpstr>4. ลิ้นชักออก้า 5 ชั้น</vt:lpstr>
      <vt:lpstr>5. เทปใส 1 นิ้ว แกน 3นิ้ว </vt:lpstr>
      <vt:lpstr>6. ที่เจาะกระดาษตราช้าง DP-480</vt:lpstr>
      <vt:lpstr>7.น้ำยาลบไวท์บอร์ด</vt:lpstr>
      <vt:lpstr>8. ซองขยายข้างสีน้ำตาล เอ 4</vt:lpstr>
      <vt:lpstr>9. ไส้แฟ้ม เอ 4</vt:lpstr>
      <vt:lpstr>10.ตลับ HP 955 BK</vt:lpstr>
      <vt:lpstr>11. ตลับ HP 955  C</vt:lpstr>
      <vt:lpstr>12. ตลับ HP 955  M</vt:lpstr>
      <vt:lpstr>13. ตลับ HP 955   Y</vt:lpstr>
      <vt:lpstr>'1.  เทบใสเล็กแกน 3 นิ้ว  '!Print_Titles</vt:lpstr>
      <vt:lpstr>แบบรายงานวัสดุประจำปี!Print_Titles</vt:lpstr>
      <vt:lpstr>รายงานวสดุคงเหลือ!Print_Titles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wiparat.hem@pcru.ac.th</cp:lastModifiedBy>
  <cp:lastPrinted>2024-10-07T09:32:12Z</cp:lastPrinted>
  <dcterms:created xsi:type="dcterms:W3CDTF">2016-07-01T11:13:26Z</dcterms:created>
  <dcterms:modified xsi:type="dcterms:W3CDTF">2025-02-26T14:29:09Z</dcterms:modified>
</cp:coreProperties>
</file>